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workbookProtection workbookPassword="DE31" lockStructure="1"/>
  <bookViews>
    <workbookView xWindow="0" yWindow="168" windowWidth="20616" windowHeight="8748" tabRatio="717"/>
  </bookViews>
  <sheets>
    <sheet name="Introducere SEM II" sheetId="4" r:id="rId1"/>
    <sheet name="Februarie" sheetId="1" r:id="rId2"/>
    <sheet name="Martie" sheetId="7" r:id="rId3"/>
    <sheet name="Aprilie" sheetId="8" r:id="rId4"/>
    <sheet name="Mai" sheetId="9" r:id="rId5"/>
    <sheet name="Iunie" sheetId="10" r:id="rId6"/>
    <sheet name="Anexa Sem II" sheetId="12" r:id="rId7"/>
  </sheets>
  <definedNames>
    <definedName name="_Toc522871847" localSheetId="6">'Anexa Sem II'!$A$1</definedName>
    <definedName name="_Toc522871847" localSheetId="3">Aprilie!$A$1</definedName>
    <definedName name="_Toc522871847" localSheetId="1">Februarie!$A$1</definedName>
    <definedName name="_Toc522871847" localSheetId="5">Iunie!$A$1</definedName>
    <definedName name="_Toc522871847" localSheetId="4">Mai!$A$1</definedName>
    <definedName name="_Toc522871847" localSheetId="2">Martie!$A$1</definedName>
    <definedName name="_xlnm.Print_Area" localSheetId="3">Aprilie!$A$1:$AN$33</definedName>
    <definedName name="_xlnm.Print_Area" localSheetId="1">Februarie!$A$1:$AJ$31</definedName>
    <definedName name="_xlnm.Print_Area" localSheetId="5">Iunie!$A$1:$AN$33</definedName>
    <definedName name="_xlnm.Print_Area" localSheetId="4">Mai!$A$4:$AO$29</definedName>
    <definedName name="_xlnm.Print_Area" localSheetId="2">Martie!$A$1:$AO$33</definedName>
  </definedNames>
  <calcPr calcId="145621"/>
</workbook>
</file>

<file path=xl/calcChain.xml><?xml version="1.0" encoding="utf-8"?>
<calcChain xmlns="http://schemas.openxmlformats.org/spreadsheetml/2006/main">
  <c r="AK44" i="12" l="1"/>
  <c r="AK43" i="12"/>
  <c r="AK42" i="12"/>
  <c r="AK41" i="12"/>
  <c r="AK40" i="12"/>
  <c r="AK39" i="12"/>
  <c r="D56" i="12"/>
  <c r="Z56" i="12"/>
  <c r="AJ36" i="12" l="1"/>
  <c r="O33" i="12" l="1"/>
  <c r="P33" i="12"/>
  <c r="Q33" i="12"/>
  <c r="R33" i="12"/>
  <c r="H33" i="12"/>
  <c r="I33" i="12"/>
  <c r="J33" i="12"/>
  <c r="K33" i="12"/>
  <c r="O37" i="12"/>
  <c r="P37" i="12"/>
  <c r="Q37" i="12"/>
  <c r="R37" i="12"/>
  <c r="O35" i="12"/>
  <c r="P35" i="12"/>
  <c r="Q35" i="12"/>
  <c r="R35" i="12"/>
  <c r="O34" i="12"/>
  <c r="P34" i="12"/>
  <c r="Q34" i="12"/>
  <c r="R34" i="12"/>
  <c r="N34" i="12"/>
  <c r="N35" i="12"/>
  <c r="N37" i="12"/>
  <c r="N33" i="12"/>
  <c r="H37" i="12"/>
  <c r="I37" i="12"/>
  <c r="J37" i="12"/>
  <c r="K37" i="12"/>
  <c r="H35" i="12"/>
  <c r="I35" i="12"/>
  <c r="J35" i="12"/>
  <c r="K35" i="12"/>
  <c r="H34" i="12"/>
  <c r="I34" i="12"/>
  <c r="J34" i="12"/>
  <c r="K34" i="12"/>
  <c r="G34" i="12"/>
  <c r="G35" i="12"/>
  <c r="G37" i="12"/>
  <c r="G33" i="12"/>
  <c r="AF31" i="12"/>
  <c r="AG31" i="12"/>
  <c r="AH31" i="12"/>
  <c r="AI31" i="12"/>
  <c r="AF29" i="12"/>
  <c r="AG29" i="12"/>
  <c r="AH29" i="12"/>
  <c r="AI29" i="12"/>
  <c r="AF28" i="12"/>
  <c r="AG28" i="12"/>
  <c r="AH28" i="12"/>
  <c r="AI28" i="12"/>
  <c r="AE28" i="12"/>
  <c r="AE29" i="12"/>
  <c r="AE31" i="12"/>
  <c r="AF27" i="12"/>
  <c r="AG27" i="12"/>
  <c r="AH27" i="12"/>
  <c r="AI27" i="12"/>
  <c r="AE27" i="12"/>
  <c r="Y32" i="12"/>
  <c r="Z32" i="12"/>
  <c r="Y31" i="12"/>
  <c r="Z31" i="12"/>
  <c r="AA31" i="12"/>
  <c r="AB31" i="12"/>
  <c r="Y30" i="12"/>
  <c r="Z30" i="12"/>
  <c r="Y29" i="12"/>
  <c r="Z29" i="12"/>
  <c r="AA29" i="12"/>
  <c r="AB29" i="12"/>
  <c r="Y28" i="12"/>
  <c r="Z28" i="12"/>
  <c r="AA28" i="12"/>
  <c r="AB28" i="12"/>
  <c r="X28" i="12"/>
  <c r="X29" i="12"/>
  <c r="X30" i="12"/>
  <c r="X31" i="12"/>
  <c r="X32" i="12"/>
  <c r="Y27" i="12"/>
  <c r="Z27" i="12"/>
  <c r="AA27" i="12"/>
  <c r="AB27" i="12"/>
  <c r="X27" i="12"/>
  <c r="R32" i="12"/>
  <c r="S32" i="12"/>
  <c r="T32" i="12"/>
  <c r="U32" i="12"/>
  <c r="R31" i="12"/>
  <c r="S31" i="12"/>
  <c r="T31" i="12"/>
  <c r="U31" i="12"/>
  <c r="R30" i="12"/>
  <c r="S30" i="12"/>
  <c r="T30" i="12"/>
  <c r="U30" i="12"/>
  <c r="R29" i="12"/>
  <c r="S29" i="12"/>
  <c r="T29" i="12"/>
  <c r="U29" i="12"/>
  <c r="R28" i="12"/>
  <c r="S28" i="12"/>
  <c r="T28" i="12"/>
  <c r="U28" i="12"/>
  <c r="Q28" i="12"/>
  <c r="Q29" i="12"/>
  <c r="Q30" i="12"/>
  <c r="Q31" i="12"/>
  <c r="Q32" i="12"/>
  <c r="R27" i="12"/>
  <c r="S27" i="12"/>
  <c r="T27" i="12"/>
  <c r="U27" i="12"/>
  <c r="Q27" i="12"/>
  <c r="K32" i="12"/>
  <c r="L32" i="12"/>
  <c r="M32" i="12"/>
  <c r="N32" i="12"/>
  <c r="K31" i="12"/>
  <c r="L31" i="12"/>
  <c r="M31" i="12"/>
  <c r="N31" i="12"/>
  <c r="K30" i="12"/>
  <c r="L30" i="12"/>
  <c r="M30" i="12"/>
  <c r="N30" i="12"/>
  <c r="K29" i="12"/>
  <c r="L29" i="12"/>
  <c r="M29" i="12"/>
  <c r="N29" i="12"/>
  <c r="K28" i="12"/>
  <c r="L28" i="12"/>
  <c r="M28" i="12"/>
  <c r="N28" i="12"/>
  <c r="J28" i="12"/>
  <c r="J29" i="12"/>
  <c r="J30" i="12"/>
  <c r="J31" i="12"/>
  <c r="J32" i="12"/>
  <c r="K27" i="12"/>
  <c r="L27" i="12"/>
  <c r="M27" i="12"/>
  <c r="N27" i="12"/>
  <c r="T26" i="12"/>
  <c r="U26" i="12"/>
  <c r="V26" i="12"/>
  <c r="W26" i="12"/>
  <c r="T25" i="12"/>
  <c r="U25" i="12"/>
  <c r="V25" i="12"/>
  <c r="W25" i="12"/>
  <c r="T24" i="12"/>
  <c r="U24" i="12"/>
  <c r="V24" i="12"/>
  <c r="W24" i="12"/>
  <c r="T23" i="12"/>
  <c r="U23" i="12"/>
  <c r="V23" i="12"/>
  <c r="W23" i="12"/>
  <c r="T22" i="12"/>
  <c r="U22" i="12"/>
  <c r="V22" i="12"/>
  <c r="W22" i="12"/>
  <c r="S22" i="12"/>
  <c r="S23" i="12"/>
  <c r="S24" i="12"/>
  <c r="S25" i="12"/>
  <c r="S26" i="12"/>
  <c r="T21" i="12"/>
  <c r="U21" i="12"/>
  <c r="V21" i="12"/>
  <c r="W21" i="12"/>
  <c r="M26" i="12"/>
  <c r="N26" i="12"/>
  <c r="O26" i="12"/>
  <c r="P26" i="12"/>
  <c r="M25" i="12"/>
  <c r="N25" i="12"/>
  <c r="O25" i="12"/>
  <c r="P25" i="12"/>
  <c r="M24" i="12"/>
  <c r="N24" i="12"/>
  <c r="O24" i="12"/>
  <c r="P24" i="12"/>
  <c r="M23" i="12"/>
  <c r="N23" i="12"/>
  <c r="O23" i="12"/>
  <c r="P23" i="12"/>
  <c r="M22" i="12"/>
  <c r="N22" i="12"/>
  <c r="O22" i="12"/>
  <c r="P22" i="12"/>
  <c r="M21" i="12"/>
  <c r="N21" i="12"/>
  <c r="O21" i="12"/>
  <c r="P21" i="12"/>
  <c r="L22" i="12"/>
  <c r="L23" i="12"/>
  <c r="L24" i="12"/>
  <c r="L25" i="12"/>
  <c r="L26" i="12"/>
  <c r="F26" i="12"/>
  <c r="G26" i="12"/>
  <c r="H26" i="12"/>
  <c r="I26" i="12"/>
  <c r="F25" i="12"/>
  <c r="G25" i="12"/>
  <c r="H25" i="12"/>
  <c r="I25" i="12"/>
  <c r="F24" i="12"/>
  <c r="G24" i="12"/>
  <c r="H24" i="12"/>
  <c r="I24" i="12"/>
  <c r="F23" i="12"/>
  <c r="G23" i="12"/>
  <c r="H23" i="12"/>
  <c r="I23" i="12"/>
  <c r="F21" i="12"/>
  <c r="G21" i="12"/>
  <c r="H21" i="12"/>
  <c r="I21" i="12"/>
  <c r="F22" i="12"/>
  <c r="G22" i="12"/>
  <c r="H22" i="12"/>
  <c r="I22" i="12"/>
  <c r="E22" i="12"/>
  <c r="E23" i="12"/>
  <c r="E24" i="12"/>
  <c r="E25" i="12"/>
  <c r="E26" i="12"/>
  <c r="E21" i="12"/>
  <c r="AD20" i="12"/>
  <c r="AE20" i="12"/>
  <c r="AF20" i="12"/>
  <c r="AG20" i="12"/>
  <c r="AD19" i="12"/>
  <c r="AE19" i="12"/>
  <c r="AF19" i="12"/>
  <c r="AG19" i="12"/>
  <c r="AD18" i="12"/>
  <c r="AE18" i="12"/>
  <c r="AF18" i="12"/>
  <c r="AG18" i="12"/>
  <c r="AD17" i="12"/>
  <c r="AE17" i="12"/>
  <c r="AF17" i="12"/>
  <c r="AG17" i="12"/>
  <c r="AD16" i="12"/>
  <c r="AE16" i="12"/>
  <c r="AF16" i="12"/>
  <c r="AG16" i="12"/>
  <c r="AD15" i="12"/>
  <c r="AE15" i="12"/>
  <c r="AF15" i="12"/>
  <c r="AG15" i="12"/>
  <c r="AC16" i="12"/>
  <c r="AC17" i="12"/>
  <c r="AC18" i="12"/>
  <c r="AC19" i="12"/>
  <c r="AC20" i="12"/>
  <c r="AC15" i="12"/>
  <c r="W20" i="12"/>
  <c r="X20" i="12"/>
  <c r="Y20" i="12"/>
  <c r="Z20" i="12"/>
  <c r="W19" i="12"/>
  <c r="X19" i="12"/>
  <c r="Y19" i="12"/>
  <c r="Z19" i="12"/>
  <c r="W18" i="12"/>
  <c r="X18" i="12"/>
  <c r="Y18" i="12"/>
  <c r="Z18" i="12"/>
  <c r="W17" i="12"/>
  <c r="X17" i="12"/>
  <c r="Y17" i="12"/>
  <c r="Z17" i="12"/>
  <c r="W16" i="12"/>
  <c r="X16" i="12"/>
  <c r="Y16" i="12"/>
  <c r="Z16" i="12"/>
  <c r="W15" i="12"/>
  <c r="X15" i="12"/>
  <c r="Y15" i="12"/>
  <c r="Z15" i="12"/>
  <c r="V16" i="12"/>
  <c r="V17" i="12"/>
  <c r="V18" i="12"/>
  <c r="V19" i="12"/>
  <c r="V20" i="12"/>
  <c r="V15" i="12"/>
  <c r="P20" i="12"/>
  <c r="Q20" i="12"/>
  <c r="R20" i="12"/>
  <c r="S20" i="12"/>
  <c r="P19" i="12"/>
  <c r="Q19" i="12"/>
  <c r="R19" i="12"/>
  <c r="S19" i="12"/>
  <c r="P18" i="12"/>
  <c r="Q18" i="12"/>
  <c r="R18" i="12"/>
  <c r="S18" i="12"/>
  <c r="P17" i="12"/>
  <c r="Q17" i="12"/>
  <c r="R17" i="12"/>
  <c r="S17" i="12"/>
  <c r="P16" i="12"/>
  <c r="Q16" i="12"/>
  <c r="R16" i="12"/>
  <c r="S16" i="12"/>
  <c r="O16" i="12"/>
  <c r="O17" i="12"/>
  <c r="O18" i="12"/>
  <c r="O19" i="12"/>
  <c r="O20" i="12"/>
  <c r="P15" i="12"/>
  <c r="Q15" i="12"/>
  <c r="R15" i="12"/>
  <c r="S15" i="12"/>
  <c r="O15" i="12"/>
  <c r="I20" i="12"/>
  <c r="J20" i="12"/>
  <c r="K20" i="12"/>
  <c r="L20" i="12"/>
  <c r="I19" i="12"/>
  <c r="J19" i="12"/>
  <c r="K19" i="12"/>
  <c r="L19" i="12"/>
  <c r="I18" i="12"/>
  <c r="J18" i="12"/>
  <c r="K18" i="12"/>
  <c r="L18" i="12"/>
  <c r="I17" i="12"/>
  <c r="J17" i="12"/>
  <c r="K17" i="12"/>
  <c r="L17" i="12"/>
  <c r="I16" i="12"/>
  <c r="J16" i="12"/>
  <c r="K16" i="12"/>
  <c r="L16" i="12"/>
  <c r="H16" i="12"/>
  <c r="H17" i="12"/>
  <c r="H18" i="12"/>
  <c r="H19" i="12"/>
  <c r="H20" i="12"/>
  <c r="I15" i="12"/>
  <c r="J15" i="12"/>
  <c r="K15" i="12"/>
  <c r="L15" i="12"/>
  <c r="H15" i="12"/>
  <c r="E16" i="12"/>
  <c r="E17" i="12"/>
  <c r="E18" i="12"/>
  <c r="E19" i="12"/>
  <c r="E20" i="12"/>
  <c r="AD14" i="12"/>
  <c r="AE14" i="12"/>
  <c r="AF14" i="12"/>
  <c r="AD13" i="12"/>
  <c r="AE13" i="12"/>
  <c r="AF13" i="12"/>
  <c r="AD12" i="12"/>
  <c r="AE12" i="12"/>
  <c r="AF12" i="12"/>
  <c r="AD11" i="12"/>
  <c r="AE11" i="12"/>
  <c r="AF11" i="12"/>
  <c r="AD10" i="12"/>
  <c r="AE10" i="12"/>
  <c r="AF10" i="12"/>
  <c r="AC10" i="12"/>
  <c r="AC11" i="12"/>
  <c r="AC12" i="12"/>
  <c r="AC13" i="12"/>
  <c r="AC14" i="12"/>
  <c r="AD9" i="12"/>
  <c r="AE9" i="12"/>
  <c r="AF9" i="12"/>
  <c r="W14" i="12"/>
  <c r="X14" i="12"/>
  <c r="Y14" i="12"/>
  <c r="Z14" i="12"/>
  <c r="W13" i="12"/>
  <c r="X13" i="12"/>
  <c r="Y13" i="12"/>
  <c r="Z13" i="12"/>
  <c r="W12" i="12"/>
  <c r="X12" i="12"/>
  <c r="Y12" i="12"/>
  <c r="Z12" i="12"/>
  <c r="W11" i="12"/>
  <c r="X11" i="12"/>
  <c r="Y11" i="12"/>
  <c r="Z11" i="12"/>
  <c r="W10" i="12"/>
  <c r="X10" i="12"/>
  <c r="Y10" i="12"/>
  <c r="Z10" i="12"/>
  <c r="V10" i="12"/>
  <c r="V11" i="12"/>
  <c r="V12" i="12"/>
  <c r="V13" i="12"/>
  <c r="V14" i="12"/>
  <c r="W9" i="12"/>
  <c r="X9" i="12"/>
  <c r="Y9" i="12"/>
  <c r="Z9" i="12"/>
  <c r="V9" i="12"/>
  <c r="S10" i="12"/>
  <c r="S11" i="12"/>
  <c r="S12" i="12"/>
  <c r="S13" i="12"/>
  <c r="S14" i="12"/>
  <c r="R10" i="12"/>
  <c r="R11" i="12"/>
  <c r="R12" i="12"/>
  <c r="R13" i="12"/>
  <c r="R14" i="12"/>
  <c r="Q10" i="12"/>
  <c r="Q11" i="12"/>
  <c r="Q12" i="12"/>
  <c r="Q13" i="12"/>
  <c r="Q14" i="12"/>
  <c r="P10" i="12"/>
  <c r="P11" i="12"/>
  <c r="P12" i="12"/>
  <c r="P13" i="12"/>
  <c r="P14" i="12"/>
  <c r="O10" i="12"/>
  <c r="O11" i="12"/>
  <c r="O12" i="12"/>
  <c r="O13" i="12"/>
  <c r="O14" i="12"/>
  <c r="P9" i="12"/>
  <c r="Q9" i="12"/>
  <c r="R9" i="12"/>
  <c r="S9" i="12"/>
  <c r="O9" i="12"/>
  <c r="AJ16" i="10"/>
  <c r="O13" i="10"/>
  <c r="P13" i="10"/>
  <c r="Q13" i="10"/>
  <c r="R13" i="10"/>
  <c r="O11" i="10"/>
  <c r="P11" i="10"/>
  <c r="Q11" i="10"/>
  <c r="R11" i="10"/>
  <c r="O10" i="10"/>
  <c r="P10" i="10"/>
  <c r="Q10" i="10"/>
  <c r="R10" i="10"/>
  <c r="N10" i="10"/>
  <c r="N11" i="10"/>
  <c r="N13" i="10"/>
  <c r="O9" i="10"/>
  <c r="P9" i="10"/>
  <c r="Q9" i="10"/>
  <c r="R9" i="10"/>
  <c r="N9" i="10"/>
  <c r="H13" i="10"/>
  <c r="I13" i="10"/>
  <c r="J13" i="10"/>
  <c r="K13" i="10"/>
  <c r="H11" i="10"/>
  <c r="I11" i="10"/>
  <c r="J11" i="10"/>
  <c r="K11" i="10"/>
  <c r="H10" i="10"/>
  <c r="I10" i="10"/>
  <c r="J10" i="10"/>
  <c r="K10" i="10"/>
  <c r="H9" i="10"/>
  <c r="I9" i="10"/>
  <c r="J9" i="10"/>
  <c r="K9" i="10"/>
  <c r="G10" i="10"/>
  <c r="G11" i="10"/>
  <c r="G13" i="10"/>
  <c r="G9" i="10"/>
  <c r="AF13" i="9"/>
  <c r="AG13" i="9"/>
  <c r="AH13" i="9"/>
  <c r="AI13" i="9"/>
  <c r="AF11" i="9"/>
  <c r="AG11" i="9"/>
  <c r="AH11" i="9"/>
  <c r="AI11" i="9"/>
  <c r="AF10" i="9"/>
  <c r="AG10" i="9"/>
  <c r="AH10" i="9"/>
  <c r="AI10" i="9"/>
  <c r="AE10" i="9"/>
  <c r="AE11" i="9"/>
  <c r="AE13" i="9"/>
  <c r="AI9" i="9"/>
  <c r="AF9" i="9"/>
  <c r="AG9" i="9"/>
  <c r="AH9" i="9"/>
  <c r="AE9" i="9"/>
  <c r="Y14" i="9"/>
  <c r="Z14" i="9"/>
  <c r="Y13" i="9"/>
  <c r="Z13" i="9"/>
  <c r="AA13" i="9"/>
  <c r="AB13" i="9"/>
  <c r="Y12" i="9"/>
  <c r="Z12" i="9"/>
  <c r="Y11" i="9"/>
  <c r="Z11" i="9"/>
  <c r="AA11" i="9"/>
  <c r="AB11" i="9"/>
  <c r="Y10" i="9"/>
  <c r="Z10" i="9"/>
  <c r="AA10" i="9"/>
  <c r="AB10" i="9"/>
  <c r="X10" i="9"/>
  <c r="X11" i="9"/>
  <c r="X12" i="9"/>
  <c r="X13" i="9"/>
  <c r="X14" i="9"/>
  <c r="Y9" i="9"/>
  <c r="Z9" i="9"/>
  <c r="AA9" i="9"/>
  <c r="AB9" i="9"/>
  <c r="X9" i="9"/>
  <c r="R14" i="9"/>
  <c r="S14" i="9"/>
  <c r="T14" i="9"/>
  <c r="U14" i="9"/>
  <c r="R13" i="9"/>
  <c r="S13" i="9"/>
  <c r="T13" i="9"/>
  <c r="U13" i="9"/>
  <c r="R12" i="9"/>
  <c r="S12" i="9"/>
  <c r="T12" i="9"/>
  <c r="U12" i="9"/>
  <c r="R11" i="9"/>
  <c r="S11" i="9"/>
  <c r="T11" i="9"/>
  <c r="U11" i="9"/>
  <c r="R10" i="9"/>
  <c r="S10" i="9"/>
  <c r="T10" i="9"/>
  <c r="U10" i="9"/>
  <c r="Q10" i="9"/>
  <c r="Q11" i="9"/>
  <c r="Q12" i="9"/>
  <c r="Q13" i="9"/>
  <c r="Q14" i="9"/>
  <c r="R9" i="9"/>
  <c r="S9" i="9"/>
  <c r="T9" i="9"/>
  <c r="U9" i="9"/>
  <c r="Q9" i="9"/>
  <c r="K14" i="9"/>
  <c r="L14" i="9"/>
  <c r="M14" i="9"/>
  <c r="N14" i="9"/>
  <c r="K13" i="9"/>
  <c r="L13" i="9"/>
  <c r="M13" i="9"/>
  <c r="N13" i="9"/>
  <c r="K12" i="9"/>
  <c r="L12" i="9"/>
  <c r="M12" i="9"/>
  <c r="N12" i="9"/>
  <c r="K11" i="9"/>
  <c r="L11" i="9"/>
  <c r="M11" i="9"/>
  <c r="N11" i="9"/>
  <c r="K10" i="9"/>
  <c r="L10" i="9"/>
  <c r="M10" i="9"/>
  <c r="N10" i="9"/>
  <c r="J10" i="9"/>
  <c r="J11" i="9"/>
  <c r="J12" i="9"/>
  <c r="J13" i="9"/>
  <c r="J14" i="9"/>
  <c r="K9" i="9"/>
  <c r="L9" i="9"/>
  <c r="M9" i="9"/>
  <c r="N9" i="9"/>
  <c r="T14" i="8"/>
  <c r="U14" i="8"/>
  <c r="V14" i="8"/>
  <c r="W14" i="8"/>
  <c r="T13" i="8"/>
  <c r="U13" i="8"/>
  <c r="V13" i="8"/>
  <c r="W13" i="8"/>
  <c r="W12" i="8"/>
  <c r="T12" i="8"/>
  <c r="U12" i="8"/>
  <c r="V12" i="8"/>
  <c r="T11" i="8"/>
  <c r="U11" i="8"/>
  <c r="V11" i="8"/>
  <c r="W11" i="8"/>
  <c r="T10" i="8"/>
  <c r="U10" i="8"/>
  <c r="V10" i="8"/>
  <c r="W10" i="8"/>
  <c r="S10" i="8"/>
  <c r="S11" i="8"/>
  <c r="S12" i="8"/>
  <c r="S13" i="8"/>
  <c r="S14" i="8"/>
  <c r="T9" i="8"/>
  <c r="U9" i="8"/>
  <c r="V9" i="8"/>
  <c r="W9" i="8"/>
  <c r="M14" i="8"/>
  <c r="N14" i="8"/>
  <c r="O14" i="8"/>
  <c r="P14" i="8"/>
  <c r="M13" i="8"/>
  <c r="N13" i="8"/>
  <c r="O13" i="8"/>
  <c r="P13" i="8"/>
  <c r="M12" i="8"/>
  <c r="N12" i="8"/>
  <c r="O12" i="8"/>
  <c r="P12" i="8"/>
  <c r="M11" i="8"/>
  <c r="N11" i="8"/>
  <c r="O11" i="8"/>
  <c r="P11" i="8"/>
  <c r="M10" i="8"/>
  <c r="N10" i="8"/>
  <c r="O10" i="8"/>
  <c r="P10" i="8"/>
  <c r="L10" i="8"/>
  <c r="L11" i="8"/>
  <c r="L12" i="8"/>
  <c r="L13" i="8"/>
  <c r="L14" i="8"/>
  <c r="M9" i="8"/>
  <c r="N9" i="8"/>
  <c r="O9" i="8"/>
  <c r="P9" i="8"/>
  <c r="F14" i="8"/>
  <c r="G14" i="8"/>
  <c r="H14" i="8"/>
  <c r="I14" i="8"/>
  <c r="F13" i="8"/>
  <c r="G13" i="8"/>
  <c r="H13" i="8"/>
  <c r="I13" i="8"/>
  <c r="I12" i="8"/>
  <c r="F12" i="8"/>
  <c r="G12" i="8"/>
  <c r="H12" i="8"/>
  <c r="F11" i="8"/>
  <c r="G11" i="8"/>
  <c r="H11" i="8"/>
  <c r="I11" i="8"/>
  <c r="F10" i="8"/>
  <c r="G10" i="8"/>
  <c r="H10" i="8"/>
  <c r="I10" i="8"/>
  <c r="E10" i="8"/>
  <c r="E11" i="8"/>
  <c r="E12" i="8"/>
  <c r="E13" i="8"/>
  <c r="E14" i="8"/>
  <c r="F9" i="8"/>
  <c r="G9" i="8"/>
  <c r="H9" i="8"/>
  <c r="I9" i="8"/>
  <c r="E9" i="8"/>
  <c r="AD14" i="7"/>
  <c r="AE14" i="7"/>
  <c r="AF14" i="7"/>
  <c r="AG14" i="7"/>
  <c r="AD13" i="7"/>
  <c r="AE13" i="7"/>
  <c r="AF13" i="7"/>
  <c r="AG13" i="7"/>
  <c r="AD12" i="7"/>
  <c r="AE12" i="7"/>
  <c r="AF12" i="7"/>
  <c r="AG12" i="7"/>
  <c r="AD11" i="7"/>
  <c r="AE11" i="7"/>
  <c r="AF11" i="7"/>
  <c r="AG11" i="7"/>
  <c r="AD10" i="7"/>
  <c r="AE10" i="7"/>
  <c r="AF10" i="7"/>
  <c r="AG10" i="7"/>
  <c r="AD9" i="7"/>
  <c r="AE9" i="7"/>
  <c r="AF9" i="7"/>
  <c r="AG9" i="7"/>
  <c r="AC10" i="7"/>
  <c r="AC11" i="7"/>
  <c r="AC12" i="7"/>
  <c r="AC13" i="7"/>
  <c r="AC14" i="7"/>
  <c r="AC9" i="7"/>
  <c r="W14" i="7"/>
  <c r="X14" i="7"/>
  <c r="Y14" i="7"/>
  <c r="Z14" i="7"/>
  <c r="W13" i="7"/>
  <c r="X13" i="7"/>
  <c r="Y13" i="7"/>
  <c r="Z13" i="7"/>
  <c r="W12" i="7"/>
  <c r="X12" i="7"/>
  <c r="Y12" i="7"/>
  <c r="Z12" i="7"/>
  <c r="W11" i="7"/>
  <c r="X11" i="7"/>
  <c r="Y11" i="7"/>
  <c r="Z11" i="7"/>
  <c r="W10" i="7"/>
  <c r="X10" i="7"/>
  <c r="Y10" i="7"/>
  <c r="Z10" i="7"/>
  <c r="Z9" i="7"/>
  <c r="W9" i="7"/>
  <c r="X9" i="7"/>
  <c r="Y9" i="7"/>
  <c r="V10" i="7"/>
  <c r="V11" i="7"/>
  <c r="V12" i="7"/>
  <c r="V13" i="7"/>
  <c r="V14" i="7"/>
  <c r="V9" i="7"/>
  <c r="P14" i="7"/>
  <c r="Q14" i="7"/>
  <c r="R14" i="7"/>
  <c r="S14" i="7"/>
  <c r="P13" i="7"/>
  <c r="Q13" i="7"/>
  <c r="R13" i="7"/>
  <c r="S13" i="7"/>
  <c r="P12" i="7"/>
  <c r="Q12" i="7"/>
  <c r="R12" i="7"/>
  <c r="S12" i="7"/>
  <c r="P11" i="7"/>
  <c r="Q11" i="7"/>
  <c r="R11" i="7"/>
  <c r="S11" i="7"/>
  <c r="S10" i="7"/>
  <c r="P10" i="7"/>
  <c r="Q10" i="7"/>
  <c r="R10" i="7"/>
  <c r="O10" i="7"/>
  <c r="O11" i="7"/>
  <c r="O12" i="7"/>
  <c r="O13" i="7"/>
  <c r="O14" i="7"/>
  <c r="P9" i="7"/>
  <c r="Q9" i="7"/>
  <c r="R9" i="7"/>
  <c r="S9" i="7"/>
  <c r="O9" i="7"/>
  <c r="I14" i="7"/>
  <c r="J14" i="7"/>
  <c r="K14" i="7"/>
  <c r="L14" i="7"/>
  <c r="I13" i="7"/>
  <c r="J13" i="7"/>
  <c r="K13" i="7"/>
  <c r="L13" i="7"/>
  <c r="L12" i="7"/>
  <c r="I12" i="7"/>
  <c r="J12" i="7"/>
  <c r="K12" i="7"/>
  <c r="I11" i="7"/>
  <c r="J11" i="7"/>
  <c r="K11" i="7"/>
  <c r="L11" i="7"/>
  <c r="I10" i="7"/>
  <c r="J10" i="7"/>
  <c r="K10" i="7"/>
  <c r="L10" i="7"/>
  <c r="I9" i="7"/>
  <c r="J9" i="7"/>
  <c r="K9" i="7"/>
  <c r="L9" i="7"/>
  <c r="H10" i="7"/>
  <c r="H11" i="7"/>
  <c r="H12" i="7"/>
  <c r="H13" i="7"/>
  <c r="H14" i="7"/>
  <c r="H9" i="7"/>
  <c r="E10" i="7"/>
  <c r="E11" i="7"/>
  <c r="E12" i="7"/>
  <c r="E13" i="7"/>
  <c r="E14" i="7"/>
  <c r="AO23" i="4"/>
  <c r="AO20" i="4"/>
  <c r="AO18" i="4"/>
  <c r="AD14" i="1"/>
  <c r="AE14" i="1"/>
  <c r="AF14" i="1"/>
  <c r="AC14" i="1"/>
  <c r="W14" i="1"/>
  <c r="X14" i="1"/>
  <c r="Y14" i="1"/>
  <c r="Z14" i="1"/>
  <c r="V14" i="1"/>
  <c r="P14" i="1"/>
  <c r="Q14" i="1"/>
  <c r="R14" i="1"/>
  <c r="S14" i="1"/>
  <c r="O14" i="1"/>
  <c r="AD13" i="1"/>
  <c r="AE13" i="1"/>
  <c r="AF13" i="1"/>
  <c r="AD12" i="1"/>
  <c r="AE12" i="1"/>
  <c r="AF12" i="1"/>
  <c r="AD11" i="1"/>
  <c r="AE11" i="1"/>
  <c r="AF11" i="1"/>
  <c r="AD10" i="1"/>
  <c r="AE10" i="1"/>
  <c r="AF10" i="1"/>
  <c r="AC10" i="1"/>
  <c r="AC11" i="1"/>
  <c r="AC12" i="1"/>
  <c r="AC13" i="1"/>
  <c r="AD9" i="1"/>
  <c r="AE9" i="1"/>
  <c r="AF9" i="1"/>
  <c r="W13" i="1"/>
  <c r="X13" i="1"/>
  <c r="Y13" i="1"/>
  <c r="Z13" i="1"/>
  <c r="W12" i="1"/>
  <c r="X12" i="1"/>
  <c r="Y12" i="1"/>
  <c r="Z12" i="1"/>
  <c r="W11" i="1"/>
  <c r="X11" i="1"/>
  <c r="Y11" i="1"/>
  <c r="Z11" i="1"/>
  <c r="Z10" i="1"/>
  <c r="W10" i="1"/>
  <c r="X10" i="1"/>
  <c r="Y10" i="1"/>
  <c r="V10" i="1"/>
  <c r="V11" i="1"/>
  <c r="V12" i="1"/>
  <c r="V13" i="1"/>
  <c r="W9" i="1"/>
  <c r="X9" i="1"/>
  <c r="Y9" i="1"/>
  <c r="Z9" i="1"/>
  <c r="V9" i="1"/>
  <c r="S13" i="1"/>
  <c r="P13" i="1"/>
  <c r="Q13" i="1"/>
  <c r="R13" i="1"/>
  <c r="P12" i="1"/>
  <c r="Q12" i="1"/>
  <c r="R12" i="1"/>
  <c r="S12" i="1"/>
  <c r="P11" i="1"/>
  <c r="Q11" i="1"/>
  <c r="R11" i="1"/>
  <c r="S11" i="1"/>
  <c r="P10" i="1"/>
  <c r="Q10" i="1"/>
  <c r="R10" i="1"/>
  <c r="S10" i="1"/>
  <c r="O10" i="1"/>
  <c r="O11" i="1"/>
  <c r="O12" i="1"/>
  <c r="O13" i="1"/>
  <c r="S9" i="1"/>
  <c r="R9" i="1"/>
  <c r="Q9" i="1"/>
  <c r="P9" i="1"/>
  <c r="O9" i="1"/>
  <c r="AJ18" i="12" l="1"/>
  <c r="AJ12" i="12"/>
  <c r="AJ25" i="12"/>
  <c r="AL25" i="12" s="1"/>
  <c r="AJ20" i="12"/>
  <c r="AJ14" i="12"/>
  <c r="AJ10" i="12"/>
  <c r="AJ31" i="12"/>
  <c r="AL31" i="12" s="1"/>
  <c r="AJ35" i="12"/>
  <c r="AL35" i="12" s="1"/>
  <c r="AJ13" i="12"/>
  <c r="AJ11" i="12"/>
  <c r="AJ28" i="12"/>
  <c r="AJ33" i="12"/>
  <c r="AL33" i="12" s="1"/>
  <c r="AJ26" i="12"/>
  <c r="AJ23" i="12"/>
  <c r="AL23" i="12" s="1"/>
  <c r="AJ22" i="12"/>
  <c r="AJ17" i="12"/>
  <c r="AL17" i="12" s="1"/>
  <c r="AJ16" i="12"/>
  <c r="AJ30" i="12"/>
  <c r="AG10" i="1"/>
  <c r="AO22" i="4"/>
  <c r="AO21" i="4"/>
  <c r="AO19" i="4"/>
  <c r="BL23" i="4"/>
  <c r="BL22" i="4"/>
  <c r="BL21" i="4"/>
  <c r="BL20" i="4"/>
  <c r="BL19" i="4"/>
  <c r="BL18" i="4"/>
  <c r="CJ23" i="4"/>
  <c r="CJ22" i="4"/>
  <c r="CJ21" i="4"/>
  <c r="CJ20" i="4"/>
  <c r="CJ19" i="4"/>
  <c r="CJ18" i="4"/>
  <c r="AL13" i="12" l="1"/>
  <c r="AL11" i="12"/>
  <c r="S21" i="4"/>
  <c r="CU19" i="4"/>
  <c r="CU20" i="4"/>
  <c r="CU21" i="4"/>
  <c r="CU22" i="4"/>
  <c r="CU23" i="4"/>
  <c r="S19" i="4"/>
  <c r="S20" i="4"/>
  <c r="S22" i="4"/>
  <c r="D22" i="4" s="1"/>
  <c r="S23" i="4"/>
  <c r="D23" i="4" s="1"/>
  <c r="D20" i="4" l="1"/>
  <c r="D19" i="4"/>
  <c r="D21" i="4"/>
  <c r="AC9" i="1"/>
  <c r="L21" i="12"/>
  <c r="L9" i="8"/>
  <c r="D25" i="4" l="1"/>
  <c r="M7" i="12"/>
  <c r="M7" i="10"/>
  <c r="M7" i="9"/>
  <c r="M7" i="8"/>
  <c r="M7" i="7"/>
  <c r="M7" i="1"/>
  <c r="S18" i="4" l="1"/>
  <c r="S25" i="4" l="1"/>
  <c r="AJ15" i="10" l="1"/>
  <c r="AK15" i="9"/>
  <c r="J27" i="12"/>
  <c r="AJ27" i="12" s="1"/>
  <c r="AL27" i="12" s="1"/>
  <c r="S21" i="12"/>
  <c r="AJ21" i="12" s="1"/>
  <c r="AL21" i="12" s="1"/>
  <c r="E15" i="12"/>
  <c r="AJ15" i="12" s="1"/>
  <c r="AL15" i="12" s="1"/>
  <c r="AC9" i="12"/>
  <c r="AJ9" i="12" s="1"/>
  <c r="AL9" i="12" s="1"/>
  <c r="C6" i="12"/>
  <c r="G5" i="12"/>
  <c r="Z26" i="10"/>
  <c r="D26" i="10"/>
  <c r="C6" i="10"/>
  <c r="G5" i="10"/>
  <c r="Z24" i="9"/>
  <c r="D24" i="9"/>
  <c r="J9" i="9"/>
  <c r="C6" i="9"/>
  <c r="G5" i="9"/>
  <c r="Z26" i="8"/>
  <c r="D26" i="8"/>
  <c r="S9" i="8"/>
  <c r="C6" i="8"/>
  <c r="G5" i="8"/>
  <c r="Z26" i="7"/>
  <c r="D26" i="7"/>
  <c r="E9" i="7"/>
  <c r="C6" i="7"/>
  <c r="G5" i="7"/>
  <c r="Z26" i="1"/>
  <c r="D26" i="1"/>
  <c r="C6" i="1"/>
  <c r="G5" i="1"/>
  <c r="AJ39" i="12" l="1"/>
  <c r="S24" i="4"/>
  <c r="AM36" i="12"/>
  <c r="AM20" i="12"/>
  <c r="AJ24" i="12"/>
  <c r="AJ42" i="12" s="1"/>
  <c r="AJ32" i="12"/>
  <c r="AJ34" i="12"/>
  <c r="AJ38" i="12"/>
  <c r="AM38" i="12" s="1"/>
  <c r="AM16" i="12"/>
  <c r="AM18" i="12"/>
  <c r="AJ19" i="12"/>
  <c r="AM12" i="12"/>
  <c r="AJ37" i="12"/>
  <c r="AL37" i="12" s="1"/>
  <c r="AM14" i="12"/>
  <c r="AM22" i="12"/>
  <c r="AM26" i="12"/>
  <c r="AJ29" i="12"/>
  <c r="AM30" i="12"/>
  <c r="AI11" i="10"/>
  <c r="AK11" i="10" s="1"/>
  <c r="AI9" i="10"/>
  <c r="AK9" i="10" s="1"/>
  <c r="AI13" i="10"/>
  <c r="AK13" i="10" s="1"/>
  <c r="AI12" i="10"/>
  <c r="AL12" i="10" s="1"/>
  <c r="AI10" i="10"/>
  <c r="AI14" i="10"/>
  <c r="AL14" i="10" s="1"/>
  <c r="AJ9" i="9"/>
  <c r="AL9" i="9" s="1"/>
  <c r="AJ12" i="9"/>
  <c r="AM12" i="9" s="1"/>
  <c r="AJ13" i="9"/>
  <c r="AL13" i="9" s="1"/>
  <c r="AJ11" i="9"/>
  <c r="AL11" i="9" s="1"/>
  <c r="AJ10" i="9"/>
  <c r="AJ14" i="9"/>
  <c r="AM14" i="9" s="1"/>
  <c r="AI10" i="8"/>
  <c r="AI12" i="8"/>
  <c r="AL12" i="8" s="1"/>
  <c r="AI14" i="8"/>
  <c r="AL14" i="8" s="1"/>
  <c r="AI13" i="8"/>
  <c r="AK13" i="8" s="1"/>
  <c r="AI11" i="8"/>
  <c r="AK11" i="8" s="1"/>
  <c r="AI9" i="8"/>
  <c r="AK9" i="8" s="1"/>
  <c r="AJ14" i="7"/>
  <c r="AM14" i="7" s="1"/>
  <c r="AJ9" i="7"/>
  <c r="AL9" i="7" s="1"/>
  <c r="AJ10" i="7"/>
  <c r="AJ11" i="7"/>
  <c r="AL11" i="7" s="1"/>
  <c r="AJ12" i="7"/>
  <c r="AM12" i="7" s="1"/>
  <c r="AJ13" i="7"/>
  <c r="AL13" i="7" s="1"/>
  <c r="AG9" i="1"/>
  <c r="AI9" i="1" s="1"/>
  <c r="AL29" i="12" l="1"/>
  <c r="AL41" i="12" s="1"/>
  <c r="AJ41" i="12"/>
  <c r="AL19" i="12"/>
  <c r="AL43" i="12" s="1"/>
  <c r="AJ43" i="12"/>
  <c r="AM32" i="12"/>
  <c r="AJ44" i="12"/>
  <c r="AM44" i="12"/>
  <c r="AM34" i="12"/>
  <c r="AJ40" i="12"/>
  <c r="AM24" i="12"/>
  <c r="AM42" i="12" s="1"/>
  <c r="AJ16" i="7"/>
  <c r="AM10" i="12"/>
  <c r="AI16" i="8"/>
  <c r="AG13" i="1"/>
  <c r="AI13" i="1" s="1"/>
  <c r="AG11" i="1"/>
  <c r="AI11" i="1" s="1"/>
  <c r="AM28" i="12"/>
  <c r="CJ24" i="4"/>
  <c r="AK15" i="10"/>
  <c r="AI15" i="10"/>
  <c r="AM10" i="7"/>
  <c r="AM16" i="7" s="1"/>
  <c r="AL10" i="10"/>
  <c r="AL16" i="10" s="1"/>
  <c r="AI16" i="10"/>
  <c r="AL15" i="7"/>
  <c r="AJ15" i="7"/>
  <c r="AK15" i="8"/>
  <c r="AI15" i="8"/>
  <c r="AL10" i="8"/>
  <c r="AL16" i="8" s="1"/>
  <c r="AM10" i="9"/>
  <c r="AM16" i="9" s="1"/>
  <c r="AJ16" i="9"/>
  <c r="AL15" i="9"/>
  <c r="AJ15" i="9"/>
  <c r="AL39" i="12"/>
  <c r="CJ25" i="4"/>
  <c r="AG14" i="1"/>
  <c r="AJ14" i="1" s="1"/>
  <c r="AG12" i="1"/>
  <c r="CU18" i="4"/>
  <c r="D18" i="4" s="1"/>
  <c r="D24" i="4" s="1"/>
  <c r="AJ45" i="12" l="1"/>
  <c r="AL45" i="12"/>
  <c r="AJ46" i="12"/>
  <c r="AM40" i="12"/>
  <c r="AM46" i="12" s="1"/>
  <c r="AJ12" i="1"/>
  <c r="AG16" i="1"/>
  <c r="AG15" i="1"/>
  <c r="AJ10" i="1"/>
  <c r="AI15" i="1"/>
  <c r="CU24" i="4"/>
  <c r="CU25" i="4"/>
  <c r="BL25" i="4"/>
  <c r="BL24" i="4"/>
  <c r="AO25" i="4"/>
  <c r="AO24" i="4"/>
  <c r="AJ16" i="1" l="1"/>
</calcChain>
</file>

<file path=xl/sharedStrings.xml><?xml version="1.0" encoding="utf-8"?>
<sst xmlns="http://schemas.openxmlformats.org/spreadsheetml/2006/main" count="459" uniqueCount="92">
  <si>
    <t xml:space="preserve">Anexa nr. 4 EVIDENŢĂ UNICĂ </t>
  </si>
  <si>
    <t>EVIDENȚA UNICĂ A NUMĂRULUI DE PORȚII DE FRUCTE, LEGUME, LAPTE ȘI PRODUSE LACTATE CONSUMATE DE PREȘCOLARII ȘI ELEVII PREZENȚI LA CURSURI ȘI A NUMĂRULUI DE PREȘCOLARI ȘI ELEVI PARTICIPANȚI LA IMPLEMENTAREA MĂSURILOR EDUCATIVE</t>
  </si>
  <si>
    <t>Numărul porțiilor de produse consummate într-o zi de școală se consider a fi egal cu numărul preșcolarilor și elevilorprezenți, conform catalogului, din ziua respectivă</t>
  </si>
  <si>
    <t xml:space="preserve">Luna /Ziua </t>
  </si>
  <si>
    <t>Produse consumate /  *măsura educativă implementată</t>
  </si>
  <si>
    <t>Cod produs / cod măsură educativă</t>
  </si>
  <si>
    <t xml:space="preserve">Total porții  consumate/lună de şcoală </t>
  </si>
  <si>
    <t>Total zile de distribuţie/lună de şcoală</t>
  </si>
  <si>
    <t>Cantitate lapte  consumată, exprimată in litri/luna de şcoală**</t>
  </si>
  <si>
    <t>Cantitate fructe /legume consumată, exprimată in kg/luna de şcoală**</t>
  </si>
  <si>
    <t xml:space="preserve">Învăţământ Preșcolar </t>
  </si>
  <si>
    <t xml:space="preserve">Lapte </t>
  </si>
  <si>
    <t>PL-L</t>
  </si>
  <si>
    <t>PL-F</t>
  </si>
  <si>
    <t>Fructe</t>
  </si>
  <si>
    <t>FL-F</t>
  </si>
  <si>
    <t>Învățământ primar</t>
  </si>
  <si>
    <t>Învățământ gimnazial</t>
  </si>
  <si>
    <t>Februarie</t>
  </si>
  <si>
    <t xml:space="preserve">*tabelul se va completa corespunzător în fiecare câmp cu numărul de porții distribuite preşcolarilor şi elevilor în zilele de şcoală conform graficului de distribuție;  </t>
  </si>
  <si>
    <t>în cazul în care într-o anumită perioadă a fost vacanţă sau nu au fost  distribuite produse elevilor, nu se completează căsuta/ căsuţele aferente;</t>
  </si>
  <si>
    <t>** dacă numărul de porții consumate este egal cu numărul de porții din avize, se va înscrie cantitatea, exprimată în kg, aşa cum reiese din avize.</t>
  </si>
  <si>
    <t xml:space="preserve"> Dacă numărul de porții consumate este mai mic decât numărul de porții din avize, se va înscrie cantitatea, exprimată în kg, aferentă numărului  de porții consumate.</t>
  </si>
  <si>
    <t>Pentru măsurile educative - se va completa numărul preşcolarilor şi elevilor participanți  doar în ziua în care s-a efectuat respectiva activitate: ziua cînd s-au efectuat vizite, când a avut loc concursul, când s-au efectuat degustări de produse, s-au efectuat activități de grădinărit, activități tematice, etc. De asemenea, la Total se va completa numărul preşcolarilor şi elevilor participanți (Total zile de distribuție și Cantitate consumată nu se completează).</t>
  </si>
  <si>
    <t>Responsabil distributie produse/instituţie de învăţământ</t>
  </si>
  <si>
    <t>Director instituţie de învăţământ</t>
  </si>
  <si>
    <t xml:space="preserve">Nume, prenume                                                                                                                                                                               </t>
  </si>
  <si>
    <t xml:space="preserve">Semnătura                                                                                                                                                                                         </t>
  </si>
  <si>
    <t>Legenda:</t>
  </si>
  <si>
    <t>- FL – fructe si legume</t>
  </si>
  <si>
    <t>- PL – produse lactate</t>
  </si>
  <si>
    <t xml:space="preserve">Denumire instituție de învățământ: </t>
  </si>
  <si>
    <t xml:space="preserve">Adresa: </t>
  </si>
  <si>
    <t>An școlar: 2018/2019</t>
  </si>
  <si>
    <t>Semestrul:</t>
  </si>
  <si>
    <t>COD APIA</t>
  </si>
  <si>
    <t>Nume instituţie şcolară</t>
  </si>
  <si>
    <t>Scoala Exemplu1</t>
  </si>
  <si>
    <t>Adresa</t>
  </si>
  <si>
    <t xml:space="preserve">An şcolar       </t>
  </si>
  <si>
    <t>2018-2019</t>
  </si>
  <si>
    <t>Popa Victor Ioan dumitrita</t>
  </si>
  <si>
    <t>Cod APIA</t>
  </si>
  <si>
    <t>1200</t>
  </si>
  <si>
    <t xml:space="preserve">Director instituţie de învăţământ - Nume, prenume  </t>
  </si>
  <si>
    <t>Petre Vasilache dumitru vasilica</t>
  </si>
  <si>
    <t xml:space="preserve">Timisoara, </t>
  </si>
  <si>
    <t>Responsabil distributie produse/ instituţie de învăţământ - Nume, prenume</t>
  </si>
  <si>
    <t xml:space="preserve">FISA DE MAGAZIE </t>
  </si>
  <si>
    <t>ZONA DE CANTITATI ZILNICE TRANSFERABILE</t>
  </si>
  <si>
    <t>FEBRUARIE</t>
  </si>
  <si>
    <t>TOTAL</t>
  </si>
  <si>
    <t>Total luna</t>
  </si>
  <si>
    <t>Portii distribuite</t>
  </si>
  <si>
    <t>Distribuite</t>
  </si>
  <si>
    <t>Anul Scolar</t>
  </si>
  <si>
    <t>2018/2019</t>
  </si>
  <si>
    <t>Numărul porțiilor de produse consummate într-o zi de școală se consider a fi egal cu numărul preșcolarilor și elevilor prezenți, conform catalogului, din ziua respectivă</t>
  </si>
  <si>
    <t xml:space="preserve">Numar </t>
  </si>
  <si>
    <t>tel.</t>
  </si>
  <si>
    <t>PRIMAR</t>
  </si>
  <si>
    <t>GIMNAZIAL</t>
  </si>
  <si>
    <t>NR.</t>
  </si>
  <si>
    <t>MAXIM</t>
  </si>
  <si>
    <t>PREŞCOLAR</t>
  </si>
  <si>
    <t>……………………………………………………………….</t>
  </si>
  <si>
    <t>………..</t>
  </si>
  <si>
    <t>Denumire instituție:</t>
  </si>
  <si>
    <t>Director instituţie</t>
  </si>
  <si>
    <t>Responsabil distributie produse</t>
  </si>
  <si>
    <t>…………………………………………………………………</t>
  </si>
  <si>
    <t>……………………………………………………………………………….</t>
  </si>
  <si>
    <t>…………………………………………………………………………………………………………………………..</t>
  </si>
  <si>
    <t>Numărul porțiilor de produse consummate într-o zi de școală se considera a fi egal cu numărul preșcolarilor și elevilor prezenți, conform catalogului, din ziua respectivă</t>
  </si>
  <si>
    <t>………………………</t>
  </si>
  <si>
    <t>MARTIE</t>
  </si>
  <si>
    <t>APRILIE</t>
  </si>
  <si>
    <t>MAI</t>
  </si>
  <si>
    <t>IUNIE</t>
  </si>
  <si>
    <t>II</t>
  </si>
  <si>
    <t>Martie</t>
  </si>
  <si>
    <t>Aprilie</t>
  </si>
  <si>
    <t>Mai</t>
  </si>
  <si>
    <t>Iunie</t>
  </si>
  <si>
    <t>80/63</t>
  </si>
  <si>
    <t>Total</t>
  </si>
  <si>
    <t>20/13</t>
  </si>
  <si>
    <t>DIN ANEXA</t>
  </si>
  <si>
    <t>PREŞCOLAR-</t>
  </si>
  <si>
    <t>PRIMAR-</t>
  </si>
  <si>
    <t>GIMNAZIAL-</t>
  </si>
  <si>
    <t>Total Semestrul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</si>
</sst>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Cambria"/>
      <family val="1"/>
    </font>
    <font>
      <sz val="10"/>
      <color rgb="FF000000"/>
      <name val="Cambria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i/>
      <sz val="10"/>
      <color indexed="62"/>
      <name val="Arial"/>
      <family val="2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8" xfId="0" applyFont="1" applyBorder="1"/>
    <xf numFmtId="0" fontId="8" fillId="0" borderId="11" xfId="0" applyFont="1" applyBorder="1" applyAlignment="1">
      <alignment vertical="center" textRotation="90" wrapText="1"/>
    </xf>
    <xf numFmtId="0" fontId="8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right" vertical="center" textRotation="90" wrapText="1"/>
    </xf>
    <xf numFmtId="0" fontId="9" fillId="0" borderId="3" xfId="0" applyFont="1" applyBorder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8" fillId="5" borderId="30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1" xfId="0" applyFont="1" applyFill="1" applyBorder="1" applyAlignment="1">
      <alignment vertical="center" wrapText="1"/>
    </xf>
    <xf numFmtId="0" fontId="8" fillId="6" borderId="15" xfId="0" applyFont="1" applyFill="1" applyBorder="1" applyAlignment="1">
      <alignment vertical="center" wrapText="1"/>
    </xf>
    <xf numFmtId="0" fontId="16" fillId="0" borderId="0" xfId="0" applyFont="1"/>
    <xf numFmtId="0" fontId="15" fillId="0" borderId="0" xfId="0" applyFont="1" applyAlignment="1"/>
    <xf numFmtId="49" fontId="15" fillId="0" borderId="3" xfId="0" applyNumberFormat="1" applyFont="1" applyBorder="1" applyAlignment="1"/>
    <xf numFmtId="49" fontId="16" fillId="0" borderId="11" xfId="0" applyNumberFormat="1" applyFont="1" applyBorder="1"/>
    <xf numFmtId="49" fontId="16" fillId="0" borderId="13" xfId="0" applyNumberFormat="1" applyFont="1" applyBorder="1" applyAlignment="1"/>
    <xf numFmtId="0" fontId="0" fillId="0" borderId="0" xfId="0" applyProtection="1"/>
    <xf numFmtId="0" fontId="18" fillId="0" borderId="0" xfId="0" applyFont="1" applyProtection="1"/>
    <xf numFmtId="0" fontId="0" fillId="0" borderId="0" xfId="0" applyBorder="1" applyProtection="1"/>
    <xf numFmtId="0" fontId="19" fillId="0" borderId="0" xfId="0" applyFont="1" applyBorder="1" applyProtection="1"/>
    <xf numFmtId="0" fontId="0" fillId="0" borderId="11" xfId="0" applyBorder="1" applyProtection="1"/>
    <xf numFmtId="0" fontId="20" fillId="0" borderId="17" xfId="0" applyFont="1" applyFill="1" applyBorder="1" applyAlignment="1" applyProtection="1">
      <alignment horizontal="center"/>
    </xf>
    <xf numFmtId="0" fontId="20" fillId="0" borderId="0" xfId="0" applyFont="1" applyBorder="1" applyAlignment="1" applyProtection="1"/>
    <xf numFmtId="0" fontId="21" fillId="0" borderId="0" xfId="0" applyFont="1" applyBorder="1" applyProtection="1"/>
    <xf numFmtId="0" fontId="22" fillId="0" borderId="11" xfId="0" applyFont="1" applyBorder="1" applyAlignment="1" applyProtection="1">
      <alignment horizontal="center"/>
    </xf>
    <xf numFmtId="0" fontId="22" fillId="0" borderId="34" xfId="0" applyFont="1" applyFill="1" applyBorder="1" applyAlignment="1" applyProtection="1">
      <alignment horizontal="center"/>
    </xf>
    <xf numFmtId="0" fontId="22" fillId="0" borderId="35" xfId="0" applyFont="1" applyFill="1" applyBorder="1" applyAlignment="1" applyProtection="1">
      <alignment horizontal="center"/>
    </xf>
    <xf numFmtId="0" fontId="22" fillId="0" borderId="33" xfId="0" applyFont="1" applyFill="1" applyBorder="1" applyAlignment="1" applyProtection="1">
      <alignment horizontal="center"/>
    </xf>
    <xf numFmtId="0" fontId="22" fillId="0" borderId="37" xfId="0" applyFont="1" applyFill="1" applyBorder="1" applyAlignment="1" applyProtection="1">
      <alignment horizontal="center"/>
    </xf>
    <xf numFmtId="0" fontId="18" fillId="0" borderId="11" xfId="0" applyFont="1" applyBorder="1" applyProtection="1"/>
    <xf numFmtId="0" fontId="18" fillId="0" borderId="18" xfId="0" applyFont="1" applyFill="1" applyBorder="1" applyProtection="1"/>
    <xf numFmtId="0" fontId="0" fillId="0" borderId="47" xfId="0" applyFill="1" applyBorder="1" applyAlignment="1" applyProtection="1">
      <protection locked="0"/>
    </xf>
    <xf numFmtId="0" fontId="0" fillId="0" borderId="48" xfId="0" applyFill="1" applyBorder="1" applyAlignment="1" applyProtection="1">
      <protection locked="0"/>
    </xf>
    <xf numFmtId="0" fontId="0" fillId="0" borderId="49" xfId="0" applyFill="1" applyBorder="1" applyProtection="1">
      <protection locked="0"/>
    </xf>
    <xf numFmtId="0" fontId="0" fillId="0" borderId="47" xfId="0" applyFill="1" applyBorder="1" applyProtection="1">
      <protection locked="0"/>
    </xf>
    <xf numFmtId="0" fontId="0" fillId="0" borderId="48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53" xfId="0" applyFill="1" applyBorder="1" applyProtection="1">
      <protection locked="0"/>
    </xf>
    <xf numFmtId="0" fontId="0" fillId="0" borderId="51" xfId="0" applyFill="1" applyBorder="1" applyProtection="1">
      <protection locked="0"/>
    </xf>
    <xf numFmtId="0" fontId="0" fillId="0" borderId="32" xfId="0" applyFill="1" applyBorder="1" applyProtection="1">
      <protection locked="0"/>
    </xf>
    <xf numFmtId="0" fontId="0" fillId="0" borderId="54" xfId="0" applyFill="1" applyBorder="1" applyProtection="1">
      <protection locked="0"/>
    </xf>
    <xf numFmtId="0" fontId="20" fillId="0" borderId="0" xfId="0" applyFont="1" applyBorder="1" applyProtection="1"/>
    <xf numFmtId="0" fontId="18" fillId="0" borderId="19" xfId="0" applyFont="1" applyFill="1" applyBorder="1" applyProtection="1"/>
    <xf numFmtId="0" fontId="0" fillId="0" borderId="0" xfId="0" applyBorder="1"/>
    <xf numFmtId="0" fontId="0" fillId="0" borderId="0" xfId="0" applyBorder="1" applyAlignment="1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2" xfId="0" applyFill="1" applyBorder="1" applyProtection="1">
      <protection locked="0"/>
    </xf>
    <xf numFmtId="0" fontId="8" fillId="0" borderId="4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6" xfId="0" applyFill="1" applyBorder="1" applyAlignment="1" applyProtection="1">
      <protection locked="0"/>
    </xf>
    <xf numFmtId="0" fontId="8" fillId="0" borderId="41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18" fillId="0" borderId="21" xfId="0" applyFont="1" applyFill="1" applyBorder="1" applyProtection="1"/>
    <xf numFmtId="0" fontId="21" fillId="0" borderId="54" xfId="0" applyFont="1" applyBorder="1" applyProtection="1"/>
    <xf numFmtId="0" fontId="21" fillId="0" borderId="32" xfId="0" applyFont="1" applyBorder="1" applyProtection="1"/>
    <xf numFmtId="0" fontId="22" fillId="0" borderId="36" xfId="0" applyFont="1" applyFill="1" applyBorder="1" applyAlignment="1" applyProtection="1">
      <alignment horizontal="center"/>
    </xf>
    <xf numFmtId="0" fontId="22" fillId="0" borderId="8" xfId="0" applyFont="1" applyFill="1" applyBorder="1" applyAlignment="1" applyProtection="1">
      <alignment horizontal="center"/>
    </xf>
    <xf numFmtId="0" fontId="22" fillId="0" borderId="39" xfId="0" applyFont="1" applyFill="1" applyBorder="1" applyAlignment="1" applyProtection="1">
      <alignment horizontal="center"/>
    </xf>
    <xf numFmtId="0" fontId="22" fillId="0" borderId="40" xfId="0" applyFont="1" applyFill="1" applyBorder="1" applyAlignment="1" applyProtection="1">
      <alignment horizontal="center"/>
    </xf>
    <xf numFmtId="0" fontId="22" fillId="0" borderId="38" xfId="0" applyFont="1" applyFill="1" applyBorder="1" applyAlignment="1" applyProtection="1">
      <alignment horizontal="center"/>
    </xf>
    <xf numFmtId="0" fontId="22" fillId="0" borderId="8" xfId="0" applyFont="1" applyFill="1" applyBorder="1" applyAlignment="1" applyProtection="1">
      <alignment horizontal="center" wrapText="1"/>
    </xf>
    <xf numFmtId="0" fontId="0" fillId="0" borderId="50" xfId="0" applyFill="1" applyBorder="1" applyAlignment="1" applyProtection="1">
      <protection locked="0"/>
    </xf>
    <xf numFmtId="0" fontId="22" fillId="0" borderId="1" xfId="0" applyFont="1" applyFill="1" applyBorder="1" applyAlignment="1" applyProtection="1">
      <alignment horizontal="center" wrapText="1"/>
    </xf>
    <xf numFmtId="0" fontId="8" fillId="0" borderId="51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textRotation="90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textRotation="180"/>
    </xf>
    <xf numFmtId="0" fontId="6" fillId="2" borderId="1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6" fillId="3" borderId="4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18" fillId="5" borderId="27" xfId="0" applyFont="1" applyFill="1" applyBorder="1" applyProtection="1"/>
    <xf numFmtId="0" fontId="24" fillId="0" borderId="2" xfId="0" applyFont="1" applyBorder="1" applyAlignment="1">
      <alignment vertical="center"/>
    </xf>
    <xf numFmtId="0" fontId="20" fillId="0" borderId="1" xfId="0" applyFont="1" applyFill="1" applyBorder="1" applyAlignment="1" applyProtection="1"/>
    <xf numFmtId="0" fontId="0" fillId="0" borderId="1" xfId="0" applyBorder="1"/>
    <xf numFmtId="0" fontId="0" fillId="0" borderId="25" xfId="0" applyFill="1" applyBorder="1" applyAlignment="1" applyProtection="1">
      <protection locked="0"/>
    </xf>
    <xf numFmtId="0" fontId="0" fillId="0" borderId="13" xfId="0" applyFill="1" applyBorder="1" applyAlignment="1" applyProtection="1">
      <protection locked="0"/>
    </xf>
    <xf numFmtId="0" fontId="0" fillId="0" borderId="46" xfId="0" applyFill="1" applyBorder="1" applyAlignment="1" applyProtection="1">
      <protection locked="0"/>
    </xf>
    <xf numFmtId="0" fontId="0" fillId="0" borderId="49" xfId="0" applyFill="1" applyBorder="1" applyAlignment="1" applyProtection="1">
      <protection locked="0"/>
    </xf>
    <xf numFmtId="0" fontId="0" fillId="0" borderId="54" xfId="0" applyFill="1" applyBorder="1" applyAlignment="1" applyProtection="1">
      <protection locked="0"/>
    </xf>
    <xf numFmtId="0" fontId="0" fillId="0" borderId="51" xfId="0" applyFill="1" applyBorder="1" applyAlignment="1" applyProtection="1">
      <protection locked="0"/>
    </xf>
    <xf numFmtId="0" fontId="0" fillId="0" borderId="53" xfId="0" applyFill="1" applyBorder="1" applyAlignment="1" applyProtection="1">
      <protection locked="0"/>
    </xf>
    <xf numFmtId="0" fontId="0" fillId="0" borderId="32" xfId="0" applyFill="1" applyBorder="1" applyAlignment="1" applyProtection="1">
      <protection locked="0"/>
    </xf>
    <xf numFmtId="0" fontId="22" fillId="0" borderId="41" xfId="0" applyFont="1" applyFill="1" applyBorder="1" applyAlignment="1" applyProtection="1">
      <alignment horizontal="center"/>
    </xf>
    <xf numFmtId="0" fontId="22" fillId="0" borderId="42" xfId="0" applyFont="1" applyFill="1" applyBorder="1" applyAlignment="1" applyProtection="1">
      <alignment horizontal="center"/>
    </xf>
    <xf numFmtId="0" fontId="22" fillId="0" borderId="43" xfId="0" applyFont="1" applyFill="1" applyBorder="1" applyAlignment="1" applyProtection="1">
      <alignment horizontal="center"/>
    </xf>
    <xf numFmtId="0" fontId="0" fillId="0" borderId="21" xfId="0" applyFill="1" applyBorder="1" applyAlignment="1" applyProtection="1">
      <protection locked="0"/>
    </xf>
    <xf numFmtId="0" fontId="0" fillId="0" borderId="14" xfId="0" applyBorder="1" applyAlignment="1" applyProtection="1"/>
    <xf numFmtId="0" fontId="0" fillId="0" borderId="0" xfId="0" applyBorder="1" applyAlignment="1" applyProtection="1"/>
    <xf numFmtId="0" fontId="22" fillId="0" borderId="15" xfId="0" applyFont="1" applyFill="1" applyBorder="1" applyAlignment="1" applyProtection="1">
      <alignment horizontal="center"/>
    </xf>
    <xf numFmtId="0" fontId="0" fillId="0" borderId="38" xfId="0" applyFill="1" applyBorder="1" applyProtection="1">
      <protection locked="0"/>
    </xf>
    <xf numFmtId="0" fontId="0" fillId="0" borderId="40" xfId="0" applyFill="1" applyBorder="1" applyProtection="1">
      <protection locked="0"/>
    </xf>
    <xf numFmtId="0" fontId="0" fillId="0" borderId="50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8" fillId="5" borderId="38" xfId="0" applyFont="1" applyFill="1" applyBorder="1" applyAlignment="1">
      <alignment vertical="center" wrapText="1"/>
    </xf>
    <xf numFmtId="0" fontId="14" fillId="4" borderId="15" xfId="0" applyFont="1" applyFill="1" applyBorder="1" applyProtection="1"/>
    <xf numFmtId="0" fontId="14" fillId="4" borderId="15" xfId="0" applyFont="1" applyFill="1" applyBorder="1" applyProtection="1">
      <protection locked="0"/>
    </xf>
    <xf numFmtId="0" fontId="14" fillId="4" borderId="12" xfId="0" applyFont="1" applyFill="1" applyBorder="1" applyProtection="1"/>
    <xf numFmtId="0" fontId="14" fillId="4" borderId="11" xfId="0" applyFont="1" applyFill="1" applyBorder="1" applyProtection="1">
      <protection locked="0"/>
    </xf>
    <xf numFmtId="0" fontId="14" fillId="4" borderId="6" xfId="0" applyFont="1" applyFill="1" applyBorder="1" applyProtection="1">
      <protection locked="0"/>
    </xf>
    <xf numFmtId="0" fontId="14" fillId="4" borderId="0" xfId="0" applyFont="1" applyFill="1" applyBorder="1" applyAlignment="1" applyProtection="1">
      <protection locked="0"/>
    </xf>
    <xf numFmtId="0" fontId="26" fillId="3" borderId="28" xfId="0" applyFont="1" applyFill="1" applyBorder="1" applyAlignment="1">
      <alignment vertical="center" wrapText="1"/>
    </xf>
    <xf numFmtId="0" fontId="26" fillId="3" borderId="21" xfId="0" applyFont="1" applyFill="1" applyBorder="1" applyAlignment="1">
      <alignment vertical="center" wrapText="1"/>
    </xf>
    <xf numFmtId="0" fontId="26" fillId="3" borderId="7" xfId="0" applyFont="1" applyFill="1" applyBorder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textRotation="90"/>
    </xf>
    <xf numFmtId="0" fontId="28" fillId="0" borderId="0" xfId="0" applyFont="1" applyAlignment="1">
      <alignment vertical="center" wrapText="1"/>
    </xf>
    <xf numFmtId="0" fontId="29" fillId="0" borderId="0" xfId="0" applyFont="1"/>
    <xf numFmtId="0" fontId="28" fillId="0" borderId="0" xfId="0" applyFont="1" applyAlignment="1">
      <alignment vertical="top"/>
    </xf>
    <xf numFmtId="0" fontId="28" fillId="0" borderId="0" xfId="0" applyFont="1" applyAlignment="1">
      <alignment vertical="center" textRotation="180"/>
    </xf>
    <xf numFmtId="0" fontId="28" fillId="0" borderId="26" xfId="0" applyFont="1" applyBorder="1"/>
    <xf numFmtId="0" fontId="26" fillId="3" borderId="56" xfId="0" applyFont="1" applyFill="1" applyBorder="1" applyAlignment="1">
      <alignment vertical="center" wrapText="1"/>
    </xf>
    <xf numFmtId="0" fontId="26" fillId="3" borderId="18" xfId="0" applyFont="1" applyFill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3" borderId="5" xfId="0" applyFont="1" applyFill="1" applyBorder="1" applyAlignment="1">
      <alignment vertical="center" wrapText="1"/>
    </xf>
    <xf numFmtId="0" fontId="26" fillId="3" borderId="9" xfId="0" applyFont="1" applyFill="1" applyBorder="1" applyAlignment="1">
      <alignment vertical="center" wrapText="1"/>
    </xf>
    <xf numFmtId="0" fontId="26" fillId="3" borderId="24" xfId="0" applyFont="1" applyFill="1" applyBorder="1" applyAlignment="1">
      <alignment vertical="center" wrapText="1"/>
    </xf>
    <xf numFmtId="0" fontId="26" fillId="3" borderId="20" xfId="0" applyFont="1" applyFill="1" applyBorder="1" applyAlignment="1">
      <alignment vertical="center" wrapText="1"/>
    </xf>
    <xf numFmtId="0" fontId="26" fillId="3" borderId="15" xfId="0" applyFont="1" applyFill="1" applyBorder="1" applyAlignment="1">
      <alignment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vertical="center" wrapText="1"/>
    </xf>
    <xf numFmtId="0" fontId="8" fillId="0" borderId="15" xfId="0" applyFont="1" applyBorder="1" applyAlignment="1">
      <alignment vertical="center" textRotation="90" wrapText="1"/>
    </xf>
    <xf numFmtId="0" fontId="26" fillId="3" borderId="12" xfId="0" applyFont="1" applyFill="1" applyBorder="1" applyAlignment="1">
      <alignment vertical="center" wrapText="1"/>
    </xf>
    <xf numFmtId="0" fontId="9" fillId="0" borderId="11" xfId="0" applyFont="1" applyBorder="1" applyAlignment="1">
      <alignment horizontal="right" vertical="center" wrapText="1"/>
    </xf>
    <xf numFmtId="0" fontId="9" fillId="5" borderId="15" xfId="0" applyFont="1" applyFill="1" applyBorder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2" fillId="0" borderId="30" xfId="0" applyFont="1" applyFill="1" applyBorder="1" applyAlignment="1" applyProtection="1">
      <alignment horizontal="center"/>
    </xf>
    <xf numFmtId="0" fontId="22" fillId="0" borderId="17" xfId="0" applyFont="1" applyFill="1" applyBorder="1" applyAlignment="1" applyProtection="1">
      <alignment horizontal="center"/>
    </xf>
    <xf numFmtId="0" fontId="0" fillId="7" borderId="54" xfId="0" applyFill="1" applyBorder="1" applyAlignment="1" applyProtection="1"/>
    <xf numFmtId="0" fontId="0" fillId="7" borderId="13" xfId="0" applyFill="1" applyBorder="1" applyAlignment="1" applyProtection="1"/>
    <xf numFmtId="0" fontId="0" fillId="7" borderId="45" xfId="0" applyFill="1" applyBorder="1" applyAlignment="1" applyProtection="1"/>
    <xf numFmtId="0" fontId="0" fillId="7" borderId="48" xfId="0" applyFill="1" applyBorder="1" applyAlignment="1" applyProtection="1"/>
    <xf numFmtId="0" fontId="0" fillId="7" borderId="49" xfId="0" applyFill="1" applyBorder="1" applyAlignment="1" applyProtection="1"/>
    <xf numFmtId="0" fontId="21" fillId="0" borderId="6" xfId="0" applyFont="1" applyBorder="1" applyProtection="1"/>
    <xf numFmtId="0" fontId="23" fillId="0" borderId="56" xfId="0" applyFont="1" applyFill="1" applyBorder="1" applyProtection="1"/>
    <xf numFmtId="0" fontId="23" fillId="0" borderId="28" xfId="0" applyFont="1" applyFill="1" applyBorder="1" applyProtection="1"/>
    <xf numFmtId="0" fontId="8" fillId="0" borderId="33" xfId="0" applyFont="1" applyBorder="1" applyAlignment="1">
      <alignment horizontal="center" vertical="center" wrapText="1"/>
    </xf>
    <xf numFmtId="0" fontId="23" fillId="0" borderId="44" xfId="0" applyFont="1" applyBorder="1" applyProtection="1"/>
    <xf numFmtId="0" fontId="23" fillId="0" borderId="55" xfId="0" applyFont="1" applyBorder="1" applyProtection="1"/>
    <xf numFmtId="0" fontId="18" fillId="0" borderId="15" xfId="0" applyFont="1" applyFill="1" applyBorder="1" applyProtection="1"/>
    <xf numFmtId="0" fontId="22" fillId="5" borderId="11" xfId="0" applyFont="1" applyFill="1" applyBorder="1" applyAlignment="1" applyProtection="1">
      <alignment horizontal="center" wrapText="1"/>
    </xf>
    <xf numFmtId="0" fontId="18" fillId="5" borderId="3" xfId="0" applyFont="1" applyFill="1" applyBorder="1" applyProtection="1"/>
    <xf numFmtId="0" fontId="0" fillId="0" borderId="8" xfId="0" applyBorder="1" applyProtection="1"/>
    <xf numFmtId="0" fontId="0" fillId="0" borderId="14" xfId="0" applyBorder="1" applyProtection="1"/>
    <xf numFmtId="0" fontId="0" fillId="7" borderId="31" xfId="0" applyFill="1" applyBorder="1" applyAlignment="1" applyProtection="1"/>
    <xf numFmtId="0" fontId="22" fillId="0" borderId="11" xfId="0" applyFont="1" applyFill="1" applyBorder="1" applyAlignment="1" applyProtection="1">
      <alignment horizontal="center" wrapText="1"/>
    </xf>
    <xf numFmtId="0" fontId="0" fillId="7" borderId="19" xfId="0" applyFill="1" applyBorder="1" applyAlignment="1" applyProtection="1"/>
    <xf numFmtId="0" fontId="0" fillId="7" borderId="21" xfId="0" applyFill="1" applyBorder="1" applyAlignment="1" applyProtection="1"/>
    <xf numFmtId="0" fontId="8" fillId="0" borderId="56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22" fillId="0" borderId="12" xfId="0" applyFont="1" applyFill="1" applyBorder="1" applyAlignment="1" applyProtection="1">
      <alignment horizontal="center"/>
    </xf>
    <xf numFmtId="0" fontId="0" fillId="0" borderId="21" xfId="0" applyFill="1" applyBorder="1" applyProtection="1">
      <protection locked="0"/>
    </xf>
    <xf numFmtId="0" fontId="24" fillId="7" borderId="4" xfId="0" applyFont="1" applyFill="1" applyBorder="1" applyAlignment="1" applyProtection="1">
      <alignment vertical="center"/>
    </xf>
    <xf numFmtId="0" fontId="25" fillId="7" borderId="4" xfId="0" applyFont="1" applyFill="1" applyBorder="1" applyAlignment="1" applyProtection="1">
      <alignment vertical="center"/>
    </xf>
    <xf numFmtId="0" fontId="24" fillId="7" borderId="4" xfId="0" applyFont="1" applyFill="1" applyBorder="1" applyAlignment="1">
      <alignment vertical="center"/>
    </xf>
    <xf numFmtId="0" fontId="24" fillId="7" borderId="1" xfId="0" applyFont="1" applyFill="1" applyBorder="1" applyAlignment="1">
      <alignment vertical="center"/>
    </xf>
    <xf numFmtId="0" fontId="25" fillId="7" borderId="58" xfId="0" applyFont="1" applyFill="1" applyBorder="1" applyAlignment="1">
      <alignment vertical="center"/>
    </xf>
    <xf numFmtId="0" fontId="24" fillId="7" borderId="58" xfId="0" applyFont="1" applyFill="1" applyBorder="1" applyAlignment="1">
      <alignment vertical="center"/>
    </xf>
    <xf numFmtId="0" fontId="24" fillId="7" borderId="59" xfId="0" applyFont="1" applyFill="1" applyBorder="1" applyAlignment="1">
      <alignment vertical="center"/>
    </xf>
    <xf numFmtId="0" fontId="26" fillId="3" borderId="0" xfId="0" applyFont="1" applyFill="1" applyBorder="1" applyAlignment="1">
      <alignment vertical="center" wrapText="1"/>
    </xf>
    <xf numFmtId="0" fontId="27" fillId="7" borderId="4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4" fillId="0" borderId="0" xfId="0" applyFont="1" applyAlignment="1">
      <alignment vertical="top"/>
    </xf>
    <xf numFmtId="0" fontId="14" fillId="0" borderId="0" xfId="0" applyFont="1"/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0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22" fillId="0" borderId="1" xfId="0" applyFont="1" applyFill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30" fillId="6" borderId="4" xfId="0" applyFont="1" applyFill="1" applyBorder="1" applyAlignment="1">
      <alignment vertical="center" wrapText="1"/>
    </xf>
    <xf numFmtId="0" fontId="30" fillId="8" borderId="3" xfId="0" applyFont="1" applyFill="1" applyBorder="1" applyAlignment="1">
      <alignment vertical="center" wrapText="1"/>
    </xf>
    <xf numFmtId="0" fontId="30" fillId="5" borderId="12" xfId="0" applyFont="1" applyFill="1" applyBorder="1" applyAlignment="1">
      <alignment vertical="center" wrapText="1"/>
    </xf>
    <xf numFmtId="0" fontId="30" fillId="5" borderId="15" xfId="0" applyFont="1" applyFill="1" applyBorder="1" applyAlignment="1">
      <alignment vertical="center" wrapText="1"/>
    </xf>
    <xf numFmtId="0" fontId="30" fillId="5" borderId="4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0" fillId="5" borderId="3" xfId="0" applyFont="1" applyFill="1" applyBorder="1" applyAlignment="1">
      <alignment vertical="center"/>
    </xf>
    <xf numFmtId="0" fontId="30" fillId="5" borderId="4" xfId="0" applyFont="1" applyFill="1" applyBorder="1" applyAlignment="1" applyProtection="1">
      <alignment vertical="center" wrapText="1"/>
    </xf>
    <xf numFmtId="0" fontId="30" fillId="5" borderId="12" xfId="0" applyFont="1" applyFill="1" applyBorder="1" applyAlignment="1" applyProtection="1">
      <alignment vertical="center" wrapText="1"/>
    </xf>
    <xf numFmtId="0" fontId="30" fillId="5" borderId="15" xfId="0" applyFont="1" applyFill="1" applyBorder="1" applyAlignment="1" applyProtection="1">
      <alignment vertical="center" wrapText="1"/>
    </xf>
    <xf numFmtId="0" fontId="10" fillId="5" borderId="4" xfId="0" applyFont="1" applyFill="1" applyBorder="1" applyAlignment="1" applyProtection="1">
      <alignment vertical="center"/>
    </xf>
    <xf numFmtId="0" fontId="10" fillId="5" borderId="7" xfId="0" applyFont="1" applyFill="1" applyBorder="1" applyAlignment="1" applyProtection="1">
      <alignment vertical="center"/>
    </xf>
    <xf numFmtId="0" fontId="10" fillId="5" borderId="3" xfId="0" applyFont="1" applyFill="1" applyBorder="1" applyAlignment="1" applyProtection="1">
      <alignment vertical="center"/>
    </xf>
    <xf numFmtId="0" fontId="10" fillId="5" borderId="15" xfId="0" applyFont="1" applyFill="1" applyBorder="1" applyAlignment="1" applyProtection="1">
      <alignment vertical="center"/>
    </xf>
    <xf numFmtId="0" fontId="24" fillId="6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vertical="center"/>
    </xf>
    <xf numFmtId="0" fontId="32" fillId="0" borderId="0" xfId="0" applyFont="1"/>
    <xf numFmtId="0" fontId="30" fillId="0" borderId="0" xfId="0" applyFont="1" applyAlignment="1">
      <alignment vertical="center" wrapText="1"/>
    </xf>
    <xf numFmtId="0" fontId="34" fillId="0" borderId="0" xfId="0" applyFont="1"/>
    <xf numFmtId="0" fontId="30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0" fillId="0" borderId="60" xfId="0" applyBorder="1" applyProtection="1">
      <protection locked="0"/>
    </xf>
    <xf numFmtId="0" fontId="14" fillId="0" borderId="0" xfId="0" applyFont="1" applyBorder="1" applyProtection="1">
      <protection locked="0"/>
    </xf>
    <xf numFmtId="0" fontId="35" fillId="0" borderId="0" xfId="0" applyFont="1"/>
    <xf numFmtId="0" fontId="30" fillId="5" borderId="3" xfId="0" applyFont="1" applyFill="1" applyBorder="1" applyAlignment="1">
      <alignment vertical="center" wrapText="1"/>
    </xf>
    <xf numFmtId="0" fontId="18" fillId="5" borderId="18" xfId="0" applyFont="1" applyFill="1" applyBorder="1" applyProtection="1"/>
    <xf numFmtId="0" fontId="18" fillId="0" borderId="1" xfId="0" applyFont="1" applyFill="1" applyBorder="1" applyProtection="1"/>
    <xf numFmtId="0" fontId="18" fillId="0" borderId="57" xfId="0" applyFont="1" applyFill="1" applyBorder="1" applyProtection="1"/>
    <xf numFmtId="0" fontId="18" fillId="0" borderId="12" xfId="0" applyFont="1" applyFill="1" applyBorder="1" applyProtection="1"/>
    <xf numFmtId="0" fontId="18" fillId="0" borderId="3" xfId="0" applyFont="1" applyFill="1" applyBorder="1" applyProtection="1"/>
    <xf numFmtId="0" fontId="24" fillId="9" borderId="4" xfId="0" applyFont="1" applyFill="1" applyBorder="1" applyAlignment="1" applyProtection="1">
      <alignment vertical="center"/>
    </xf>
    <xf numFmtId="0" fontId="1" fillId="0" borderId="0" xfId="0" applyFont="1" applyAlignment="1">
      <alignment vertical="top"/>
    </xf>
    <xf numFmtId="0" fontId="1" fillId="0" borderId="0" xfId="0" applyFont="1"/>
    <xf numFmtId="0" fontId="0" fillId="9" borderId="19" xfId="0" applyFill="1" applyBorder="1" applyAlignment="1" applyProtection="1"/>
    <xf numFmtId="0" fontId="0" fillId="9" borderId="51" xfId="0" applyFill="1" applyBorder="1" applyAlignment="1" applyProtection="1"/>
    <xf numFmtId="0" fontId="0" fillId="9" borderId="28" xfId="0" applyFill="1" applyBorder="1" applyAlignment="1" applyProtection="1"/>
    <xf numFmtId="0" fontId="0" fillId="9" borderId="16" xfId="0" applyFill="1" applyBorder="1" applyAlignment="1" applyProtection="1"/>
    <xf numFmtId="0" fontId="0" fillId="9" borderId="53" xfId="0" applyFill="1" applyBorder="1" applyAlignment="1" applyProtection="1"/>
    <xf numFmtId="0" fontId="0" fillId="9" borderId="48" xfId="0" applyFill="1" applyBorder="1" applyAlignment="1" applyProtection="1"/>
    <xf numFmtId="0" fontId="0" fillId="9" borderId="38" xfId="0" applyFill="1" applyBorder="1" applyProtection="1"/>
    <xf numFmtId="0" fontId="0" fillId="9" borderId="40" xfId="0" applyFill="1" applyBorder="1" applyProtection="1"/>
    <xf numFmtId="0" fontId="0" fillId="9" borderId="30" xfId="0" applyFill="1" applyBorder="1" applyProtection="1"/>
    <xf numFmtId="0" fontId="0" fillId="9" borderId="12" xfId="0" applyFill="1" applyBorder="1" applyProtection="1"/>
    <xf numFmtId="0" fontId="0" fillId="9" borderId="15" xfId="0" applyFill="1" applyBorder="1" applyProtection="1"/>
    <xf numFmtId="0" fontId="0" fillId="9" borderId="21" xfId="0" applyFill="1" applyBorder="1" applyProtection="1"/>
    <xf numFmtId="0" fontId="0" fillId="9" borderId="50" xfId="0" applyFill="1" applyBorder="1" applyProtection="1"/>
    <xf numFmtId="0" fontId="0" fillId="9" borderId="47" xfId="0" applyFill="1" applyBorder="1" applyAlignment="1" applyProtection="1"/>
    <xf numFmtId="0" fontId="0" fillId="9" borderId="22" xfId="0" applyFill="1" applyBorder="1" applyAlignment="1" applyProtection="1"/>
    <xf numFmtId="0" fontId="0" fillId="9" borderId="45" xfId="0" applyFill="1" applyBorder="1" applyAlignment="1" applyProtection="1"/>
    <xf numFmtId="0" fontId="0" fillId="9" borderId="31" xfId="0" applyFill="1" applyBorder="1" applyAlignment="1" applyProtection="1"/>
    <xf numFmtId="0" fontId="0" fillId="9" borderId="13" xfId="0" applyFill="1" applyBorder="1" applyAlignment="1" applyProtection="1"/>
    <xf numFmtId="0" fontId="24" fillId="9" borderId="4" xfId="0" applyFont="1" applyFill="1" applyBorder="1" applyAlignment="1">
      <alignment vertical="center"/>
    </xf>
    <xf numFmtId="0" fontId="25" fillId="9" borderId="4" xfId="0" applyFont="1" applyFill="1" applyBorder="1" applyAlignment="1">
      <alignment vertical="center"/>
    </xf>
    <xf numFmtId="0" fontId="24" fillId="0" borderId="4" xfId="0" applyFont="1" applyBorder="1" applyAlignment="1" applyProtection="1">
      <alignment vertical="center"/>
    </xf>
    <xf numFmtId="0" fontId="24" fillId="0" borderId="4" xfId="0" applyFont="1" applyFill="1" applyBorder="1" applyAlignment="1">
      <alignment vertical="center"/>
    </xf>
    <xf numFmtId="0" fontId="24" fillId="0" borderId="15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9" borderId="11" xfId="0" applyFont="1" applyFill="1" applyBorder="1" applyAlignment="1">
      <alignment vertical="center"/>
    </xf>
    <xf numFmtId="0" fontId="24" fillId="9" borderId="9" xfId="0" applyFont="1" applyFill="1" applyBorder="1" applyAlignment="1">
      <alignment vertical="center"/>
    </xf>
    <xf numFmtId="0" fontId="24" fillId="9" borderId="15" xfId="0" applyFont="1" applyFill="1" applyBorder="1" applyAlignment="1">
      <alignment vertical="center"/>
    </xf>
    <xf numFmtId="0" fontId="24" fillId="9" borderId="3" xfId="0" applyFont="1" applyFill="1" applyBorder="1" applyAlignment="1">
      <alignment vertical="center"/>
    </xf>
    <xf numFmtId="0" fontId="27" fillId="9" borderId="4" xfId="0" applyFont="1" applyFill="1" applyBorder="1" applyAlignment="1">
      <alignment vertical="center"/>
    </xf>
    <xf numFmtId="0" fontId="27" fillId="9" borderId="15" xfId="0" applyFont="1" applyFill="1" applyBorder="1" applyAlignment="1">
      <alignment vertical="center"/>
    </xf>
    <xf numFmtId="0" fontId="0" fillId="10" borderId="16" xfId="0" applyFill="1" applyBorder="1" applyAlignment="1" applyProtection="1">
      <protection locked="0"/>
    </xf>
    <xf numFmtId="0" fontId="0" fillId="10" borderId="53" xfId="0" applyFill="1" applyBorder="1" applyAlignment="1" applyProtection="1">
      <protection locked="0"/>
    </xf>
    <xf numFmtId="0" fontId="0" fillId="10" borderId="51" xfId="0" applyFill="1" applyBorder="1" applyAlignment="1" applyProtection="1">
      <protection locked="0"/>
    </xf>
    <xf numFmtId="0" fontId="0" fillId="10" borderId="48" xfId="0" applyFill="1" applyBorder="1" applyAlignment="1" applyProtection="1">
      <protection locked="0"/>
    </xf>
    <xf numFmtId="0" fontId="0" fillId="10" borderId="49" xfId="0" applyFill="1" applyBorder="1" applyAlignment="1" applyProtection="1">
      <protection locked="0"/>
    </xf>
    <xf numFmtId="0" fontId="0" fillId="10" borderId="47" xfId="0" applyFill="1" applyBorder="1" applyAlignment="1" applyProtection="1">
      <protection locked="0"/>
    </xf>
    <xf numFmtId="0" fontId="24" fillId="0" borderId="4" xfId="0" applyFont="1" applyFill="1" applyBorder="1" applyAlignment="1" applyProtection="1">
      <alignment vertical="center"/>
    </xf>
    <xf numFmtId="0" fontId="24" fillId="0" borderId="2" xfId="0" applyFont="1" applyFill="1" applyBorder="1" applyAlignment="1">
      <alignment vertical="center"/>
    </xf>
    <xf numFmtId="0" fontId="24" fillId="9" borderId="15" xfId="0" applyFont="1" applyFill="1" applyBorder="1" applyAlignment="1" applyProtection="1">
      <alignment vertical="center"/>
    </xf>
    <xf numFmtId="0" fontId="29" fillId="9" borderId="15" xfId="0" applyFont="1" applyFill="1" applyBorder="1" applyProtection="1"/>
    <xf numFmtId="0" fontId="24" fillId="0" borderId="15" xfId="0" applyFont="1" applyFill="1" applyBorder="1" applyAlignment="1" applyProtection="1">
      <alignment vertical="center"/>
    </xf>
    <xf numFmtId="0" fontId="24" fillId="0" borderId="1" xfId="0" applyFont="1" applyFill="1" applyBorder="1" applyAlignment="1" applyProtection="1">
      <alignment vertical="center"/>
    </xf>
    <xf numFmtId="0" fontId="24" fillId="9" borderId="1" xfId="0" applyFont="1" applyFill="1" applyBorder="1" applyAlignment="1" applyProtection="1">
      <alignment vertical="center"/>
    </xf>
    <xf numFmtId="0" fontId="25" fillId="9" borderId="4" xfId="0" applyFont="1" applyFill="1" applyBorder="1" applyAlignment="1" applyProtection="1">
      <alignment vertical="center"/>
    </xf>
    <xf numFmtId="0" fontId="0" fillId="4" borderId="47" xfId="0" applyFill="1" applyBorder="1" applyAlignment="1" applyProtection="1">
      <protection locked="0"/>
    </xf>
    <xf numFmtId="0" fontId="0" fillId="4" borderId="54" xfId="0" applyFill="1" applyBorder="1" applyAlignment="1" applyProtection="1">
      <protection locked="0"/>
    </xf>
    <xf numFmtId="0" fontId="0" fillId="10" borderId="50" xfId="0" applyFill="1" applyBorder="1" applyAlignment="1" applyProtection="1">
      <protection locked="0"/>
    </xf>
    <xf numFmtId="0" fontId="0" fillId="10" borderId="54" xfId="0" applyFill="1" applyBorder="1" applyAlignment="1" applyProtection="1">
      <protection locked="0"/>
    </xf>
    <xf numFmtId="0" fontId="0" fillId="10" borderId="32" xfId="0" applyFill="1" applyBorder="1" applyAlignment="1" applyProtection="1">
      <protection locked="0"/>
    </xf>
    <xf numFmtId="0" fontId="0" fillId="10" borderId="61" xfId="0" applyFill="1" applyBorder="1" applyAlignment="1" applyProtection="1">
      <protection locked="0"/>
    </xf>
    <xf numFmtId="0" fontId="0" fillId="10" borderId="29" xfId="0" applyFill="1" applyBorder="1" applyAlignment="1" applyProtection="1">
      <protection locked="0"/>
    </xf>
    <xf numFmtId="0" fontId="0" fillId="4" borderId="52" xfId="0" applyFill="1" applyBorder="1" applyAlignment="1" applyProtection="1">
      <protection locked="0"/>
    </xf>
    <xf numFmtId="0" fontId="0" fillId="4" borderId="32" xfId="0" applyFill="1" applyBorder="1" applyAlignment="1" applyProtection="1">
      <protection locked="0"/>
    </xf>
    <xf numFmtId="0" fontId="0" fillId="10" borderId="25" xfId="0" applyFill="1" applyBorder="1" applyAlignment="1" applyProtection="1">
      <protection locked="0"/>
    </xf>
    <xf numFmtId="0" fontId="0" fillId="10" borderId="38" xfId="0" applyFill="1" applyBorder="1" applyProtection="1">
      <protection locked="0"/>
    </xf>
    <xf numFmtId="0" fontId="0" fillId="10" borderId="40" xfId="0" applyFill="1" applyBorder="1" applyProtection="1">
      <protection locked="0"/>
    </xf>
    <xf numFmtId="0" fontId="0" fillId="10" borderId="30" xfId="0" applyFill="1" applyBorder="1" applyProtection="1">
      <protection locked="0"/>
    </xf>
    <xf numFmtId="0" fontId="0" fillId="10" borderId="12" xfId="0" applyFill="1" applyBorder="1" applyProtection="1">
      <protection locked="0"/>
    </xf>
    <xf numFmtId="0" fontId="0" fillId="10" borderId="15" xfId="0" applyFill="1" applyBorder="1" applyProtection="1">
      <protection locked="0"/>
    </xf>
    <xf numFmtId="0" fontId="0" fillId="10" borderId="21" xfId="0" applyFill="1" applyBorder="1" applyProtection="1">
      <protection locked="0"/>
    </xf>
    <xf numFmtId="0" fontId="0" fillId="10" borderId="50" xfId="0" applyFill="1" applyBorder="1" applyProtection="1">
      <protection locked="0"/>
    </xf>
    <xf numFmtId="0" fontId="36" fillId="10" borderId="50" xfId="0" applyFont="1" applyFill="1" applyBorder="1" applyProtection="1">
      <protection locked="0"/>
    </xf>
    <xf numFmtId="0" fontId="36" fillId="10" borderId="48" xfId="0" applyFont="1" applyFill="1" applyBorder="1" applyProtection="1">
      <protection locked="0"/>
    </xf>
    <xf numFmtId="0" fontId="36" fillId="10" borderId="54" xfId="0" applyFont="1" applyFill="1" applyBorder="1" applyProtection="1">
      <protection locked="0"/>
    </xf>
    <xf numFmtId="0" fontId="36" fillId="10" borderId="47" xfId="0" applyFont="1" applyFill="1" applyBorder="1" applyProtection="1">
      <protection locked="0"/>
    </xf>
    <xf numFmtId="0" fontId="36" fillId="10" borderId="49" xfId="0" applyFont="1" applyFill="1" applyBorder="1" applyProtection="1">
      <protection locked="0"/>
    </xf>
    <xf numFmtId="0" fontId="36" fillId="10" borderId="25" xfId="0" applyFont="1" applyFill="1" applyBorder="1" applyProtection="1">
      <protection locked="0"/>
    </xf>
    <xf numFmtId="0" fontId="0" fillId="10" borderId="48" xfId="0" applyFill="1" applyBorder="1" applyProtection="1">
      <protection locked="0"/>
    </xf>
    <xf numFmtId="0" fontId="0" fillId="10" borderId="54" xfId="0" applyFill="1" applyBorder="1" applyProtection="1">
      <protection locked="0"/>
    </xf>
    <xf numFmtId="0" fontId="0" fillId="10" borderId="47" xfId="0" applyFill="1" applyBorder="1" applyProtection="1">
      <protection locked="0"/>
    </xf>
    <xf numFmtId="0" fontId="0" fillId="10" borderId="49" xfId="0" applyFill="1" applyBorder="1" applyProtection="1">
      <protection locked="0"/>
    </xf>
    <xf numFmtId="0" fontId="0" fillId="10" borderId="25" xfId="0" applyFill="1" applyBorder="1" applyProtection="1">
      <protection locked="0"/>
    </xf>
    <xf numFmtId="0" fontId="0" fillId="4" borderId="48" xfId="0" applyFill="1" applyBorder="1" applyProtection="1">
      <protection locked="0"/>
    </xf>
    <xf numFmtId="0" fontId="0" fillId="10" borderId="16" xfId="0" applyFill="1" applyBorder="1" applyProtection="1">
      <protection locked="0"/>
    </xf>
    <xf numFmtId="0" fontId="8" fillId="11" borderId="15" xfId="0" applyFont="1" applyFill="1" applyBorder="1" applyAlignment="1" applyProtection="1">
      <alignment horizontal="center" vertical="center" wrapText="1"/>
    </xf>
    <xf numFmtId="0" fontId="8" fillId="11" borderId="4" xfId="0" applyFont="1" applyFill="1" applyBorder="1" applyAlignment="1" applyProtection="1">
      <alignment horizontal="center" vertical="center" wrapText="1"/>
    </xf>
    <xf numFmtId="0" fontId="24" fillId="11" borderId="4" xfId="0" applyFont="1" applyFill="1" applyBorder="1" applyAlignment="1" applyProtection="1">
      <alignment vertical="center"/>
    </xf>
    <xf numFmtId="0" fontId="24" fillId="11" borderId="3" xfId="0" applyFont="1" applyFill="1" applyBorder="1" applyAlignment="1" applyProtection="1">
      <alignment vertical="center"/>
    </xf>
    <xf numFmtId="0" fontId="24" fillId="11" borderId="12" xfId="0" applyFont="1" applyFill="1" applyBorder="1" applyAlignment="1" applyProtection="1">
      <alignment vertical="center"/>
    </xf>
    <xf numFmtId="0" fontId="24" fillId="11" borderId="15" xfId="0" applyFont="1" applyFill="1" applyBorder="1" applyAlignment="1" applyProtection="1">
      <alignment vertical="center"/>
    </xf>
    <xf numFmtId="0" fontId="29" fillId="11" borderId="4" xfId="0" applyFont="1" applyFill="1" applyBorder="1" applyProtection="1"/>
    <xf numFmtId="0" fontId="30" fillId="6" borderId="4" xfId="0" applyFont="1" applyFill="1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9" fillId="6" borderId="15" xfId="0" applyFont="1" applyFill="1" applyBorder="1" applyAlignment="1" applyProtection="1">
      <alignment horizontal="center" vertical="center" wrapText="1"/>
    </xf>
    <xf numFmtId="0" fontId="8" fillId="6" borderId="4" xfId="0" applyFont="1" applyFill="1" applyBorder="1" applyAlignment="1" applyProtection="1">
      <alignment horizontal="center" vertical="center" wrapText="1"/>
    </xf>
    <xf numFmtId="0" fontId="26" fillId="6" borderId="4" xfId="0" applyFont="1" applyFill="1" applyBorder="1" applyAlignment="1" applyProtection="1">
      <alignment vertical="center" wrapText="1"/>
    </xf>
    <xf numFmtId="0" fontId="26" fillId="6" borderId="3" xfId="0" applyFont="1" applyFill="1" applyBorder="1" applyAlignment="1" applyProtection="1">
      <alignment vertical="center" wrapText="1"/>
    </xf>
    <xf numFmtId="0" fontId="26" fillId="6" borderId="12" xfId="0" applyFont="1" applyFill="1" applyBorder="1" applyAlignment="1" applyProtection="1">
      <alignment vertical="center" wrapText="1"/>
    </xf>
    <xf numFmtId="0" fontId="26" fillId="6" borderId="15" xfId="0" applyFont="1" applyFill="1" applyBorder="1" applyAlignment="1" applyProtection="1">
      <alignment vertical="center" wrapText="1"/>
    </xf>
    <xf numFmtId="0" fontId="30" fillId="5" borderId="4" xfId="0" applyFont="1" applyFill="1" applyBorder="1" applyAlignment="1" applyProtection="1">
      <alignment horizontal="center" vertical="center" wrapText="1"/>
    </xf>
    <xf numFmtId="2" fontId="30" fillId="5" borderId="15" xfId="0" applyNumberFormat="1" applyFont="1" applyFill="1" applyBorder="1" applyAlignment="1">
      <alignment vertical="center" wrapText="1"/>
    </xf>
    <xf numFmtId="2" fontId="30" fillId="5" borderId="12" xfId="0" applyNumberFormat="1" applyFont="1" applyFill="1" applyBorder="1" applyAlignment="1">
      <alignment vertical="center" wrapText="1"/>
    </xf>
    <xf numFmtId="2" fontId="10" fillId="5" borderId="4" xfId="0" applyNumberFormat="1" applyFont="1" applyFill="1" applyBorder="1" applyAlignment="1" applyProtection="1">
      <alignment vertical="center"/>
    </xf>
    <xf numFmtId="2" fontId="30" fillId="5" borderId="12" xfId="0" applyNumberFormat="1" applyFont="1" applyFill="1" applyBorder="1" applyAlignment="1" applyProtection="1">
      <alignment vertical="center" wrapText="1"/>
    </xf>
    <xf numFmtId="2" fontId="30" fillId="5" borderId="15" xfId="0" applyNumberFormat="1" applyFont="1" applyFill="1" applyBorder="1" applyAlignment="1" applyProtection="1">
      <alignment vertical="center" wrapText="1"/>
    </xf>
    <xf numFmtId="1" fontId="10" fillId="5" borderId="7" xfId="0" applyNumberFormat="1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vertical="center"/>
    </xf>
    <xf numFmtId="0" fontId="8" fillId="11" borderId="1" xfId="0" applyFont="1" applyFill="1" applyBorder="1" applyAlignment="1" applyProtection="1">
      <alignment horizontal="center" vertical="center" wrapText="1"/>
    </xf>
    <xf numFmtId="0" fontId="24" fillId="11" borderId="1" xfId="0" applyFont="1" applyFill="1" applyBorder="1" applyAlignment="1" applyProtection="1">
      <alignment vertical="center"/>
    </xf>
    <xf numFmtId="0" fontId="29" fillId="11" borderId="1" xfId="0" applyFont="1" applyFill="1" applyBorder="1" applyProtection="1"/>
    <xf numFmtId="0" fontId="10" fillId="5" borderId="1" xfId="0" applyFont="1" applyFill="1" applyBorder="1" applyAlignment="1" applyProtection="1">
      <alignment vertical="center"/>
    </xf>
    <xf numFmtId="2" fontId="10" fillId="5" borderId="1" xfId="0" applyNumberFormat="1" applyFont="1" applyFill="1" applyBorder="1" applyAlignment="1" applyProtection="1">
      <alignment vertical="center"/>
    </xf>
    <xf numFmtId="0" fontId="24" fillId="12" borderId="4" xfId="0" applyFont="1" applyFill="1" applyBorder="1" applyAlignment="1">
      <alignment vertical="center"/>
    </xf>
    <xf numFmtId="0" fontId="25" fillId="12" borderId="4" xfId="0" applyFont="1" applyFill="1" applyBorder="1" applyAlignment="1">
      <alignment vertical="center"/>
    </xf>
    <xf numFmtId="0" fontId="24" fillId="12" borderId="15" xfId="0" applyFont="1" applyFill="1" applyBorder="1" applyAlignment="1">
      <alignment vertical="center"/>
    </xf>
    <xf numFmtId="0" fontId="25" fillId="12" borderId="15" xfId="0" applyFont="1" applyFill="1" applyBorder="1" applyAlignment="1">
      <alignment vertical="center"/>
    </xf>
    <xf numFmtId="0" fontId="24" fillId="12" borderId="11" xfId="0" applyFont="1" applyFill="1" applyBorder="1" applyAlignment="1">
      <alignment vertical="center"/>
    </xf>
    <xf numFmtId="0" fontId="24" fillId="12" borderId="9" xfId="0" applyFont="1" applyFill="1" applyBorder="1" applyAlignment="1">
      <alignment vertical="center"/>
    </xf>
    <xf numFmtId="0" fontId="24" fillId="12" borderId="3" xfId="0" applyFont="1" applyFill="1" applyBorder="1" applyAlignment="1">
      <alignment vertical="center"/>
    </xf>
    <xf numFmtId="0" fontId="25" fillId="12" borderId="3" xfId="0" applyFont="1" applyFill="1" applyBorder="1" applyAlignment="1">
      <alignment vertical="center"/>
    </xf>
    <xf numFmtId="0" fontId="30" fillId="11" borderId="1" xfId="0" applyFont="1" applyFill="1" applyBorder="1" applyAlignment="1" applyProtection="1">
      <alignment vertical="center" wrapText="1"/>
    </xf>
    <xf numFmtId="0" fontId="8" fillId="10" borderId="15" xfId="0" applyFont="1" applyFill="1" applyBorder="1" applyAlignment="1" applyProtection="1">
      <alignment horizontal="center" vertical="center" wrapText="1"/>
    </xf>
    <xf numFmtId="0" fontId="8" fillId="10" borderId="4" xfId="0" applyFont="1" applyFill="1" applyBorder="1" applyAlignment="1" applyProtection="1">
      <alignment horizontal="center" vertical="center" wrapText="1"/>
    </xf>
    <xf numFmtId="0" fontId="24" fillId="10" borderId="4" xfId="0" applyFont="1" applyFill="1" applyBorder="1" applyAlignment="1" applyProtection="1">
      <alignment vertical="center"/>
    </xf>
    <xf numFmtId="0" fontId="24" fillId="10" borderId="3" xfId="0" applyFont="1" applyFill="1" applyBorder="1" applyAlignment="1" applyProtection="1">
      <alignment vertical="center"/>
    </xf>
    <xf numFmtId="0" fontId="24" fillId="10" borderId="12" xfId="0" applyFont="1" applyFill="1" applyBorder="1" applyAlignment="1" applyProtection="1">
      <alignment vertical="center"/>
    </xf>
    <xf numFmtId="0" fontId="24" fillId="10" borderId="15" xfId="0" applyFont="1" applyFill="1" applyBorder="1" applyAlignment="1" applyProtection="1">
      <alignment vertical="center"/>
    </xf>
    <xf numFmtId="0" fontId="29" fillId="10" borderId="4" xfId="0" applyFont="1" applyFill="1" applyBorder="1" applyProtection="1"/>
    <xf numFmtId="0" fontId="30" fillId="10" borderId="4" xfId="0" applyFont="1" applyFill="1" applyBorder="1" applyAlignment="1" applyProtection="1">
      <alignment vertical="center" wrapText="1"/>
    </xf>
    <xf numFmtId="0" fontId="30" fillId="11" borderId="4" xfId="0" applyFont="1" applyFill="1" applyBorder="1" applyAlignment="1" applyProtection="1">
      <alignment vertical="center" wrapText="1"/>
    </xf>
    <xf numFmtId="0" fontId="9" fillId="10" borderId="15" xfId="0" applyFont="1" applyFill="1" applyBorder="1" applyAlignment="1" applyProtection="1">
      <alignment horizontal="center" vertical="center" wrapText="1"/>
    </xf>
    <xf numFmtId="0" fontId="26" fillId="10" borderId="4" xfId="0" applyFont="1" applyFill="1" applyBorder="1" applyAlignment="1" applyProtection="1">
      <alignment vertical="center" wrapText="1"/>
    </xf>
    <xf numFmtId="0" fontId="26" fillId="10" borderId="3" xfId="0" applyFont="1" applyFill="1" applyBorder="1" applyAlignment="1" applyProtection="1">
      <alignment vertical="center" wrapText="1"/>
    </xf>
    <xf numFmtId="0" fontId="26" fillId="10" borderId="7" xfId="0" applyFont="1" applyFill="1" applyBorder="1" applyAlignment="1" applyProtection="1">
      <alignment vertical="center" wrapText="1"/>
    </xf>
    <xf numFmtId="0" fontId="24" fillId="12" borderId="1" xfId="0" applyFont="1" applyFill="1" applyBorder="1" applyAlignment="1">
      <alignment vertical="center"/>
    </xf>
    <xf numFmtId="0" fontId="29" fillId="12" borderId="15" xfId="0" applyFont="1" applyFill="1" applyBorder="1"/>
    <xf numFmtId="0" fontId="20" fillId="0" borderId="6" xfId="0" applyFont="1" applyFill="1" applyBorder="1" applyAlignment="1" applyProtection="1">
      <alignment horizontal="center"/>
    </xf>
    <xf numFmtId="0" fontId="20" fillId="0" borderId="8" xfId="0" applyFont="1" applyFill="1" applyBorder="1" applyAlignment="1" applyProtection="1">
      <alignment horizontal="center"/>
    </xf>
    <xf numFmtId="0" fontId="20" fillId="0" borderId="2" xfId="0" applyFont="1" applyFill="1" applyBorder="1" applyAlignment="1" applyProtection="1">
      <alignment horizontal="center"/>
    </xf>
    <xf numFmtId="0" fontId="20" fillId="0" borderId="12" xfId="0" applyFont="1" applyFill="1" applyBorder="1" applyAlignment="1" applyProtection="1">
      <alignment horizontal="center"/>
    </xf>
    <xf numFmtId="0" fontId="20" fillId="0" borderId="17" xfId="0" applyFont="1" applyFill="1" applyBorder="1" applyAlignment="1" applyProtection="1">
      <alignment horizontal="center"/>
    </xf>
    <xf numFmtId="0" fontId="17" fillId="0" borderId="13" xfId="0" applyFont="1" applyBorder="1" applyAlignment="1">
      <alignment horizontal="left"/>
    </xf>
    <xf numFmtId="49" fontId="15" fillId="0" borderId="31" xfId="0" applyNumberFormat="1" applyFont="1" applyBorder="1" applyAlignment="1">
      <alignment horizontal="center" vertical="top"/>
    </xf>
    <xf numFmtId="49" fontId="15" fillId="0" borderId="23" xfId="0" applyNumberFormat="1" applyFont="1" applyBorder="1" applyAlignment="1">
      <alignment horizontal="center" vertical="top"/>
    </xf>
    <xf numFmtId="49" fontId="15" fillId="0" borderId="22" xfId="0" applyNumberFormat="1" applyFont="1" applyBorder="1" applyAlignment="1">
      <alignment horizontal="center" vertical="top"/>
    </xf>
    <xf numFmtId="49" fontId="15" fillId="0" borderId="31" xfId="0" applyNumberFormat="1" applyFont="1" applyBorder="1" applyAlignment="1">
      <alignment horizontal="center"/>
    </xf>
    <xf numFmtId="49" fontId="15" fillId="0" borderId="23" xfId="0" applyNumberFormat="1" applyFont="1" applyBorder="1" applyAlignment="1">
      <alignment horizontal="center"/>
    </xf>
    <xf numFmtId="49" fontId="15" fillId="0" borderId="22" xfId="0" applyNumberFormat="1" applyFont="1" applyBorder="1" applyAlignment="1">
      <alignment horizontal="center"/>
    </xf>
    <xf numFmtId="0" fontId="18" fillId="0" borderId="0" xfId="0" applyFont="1" applyAlignment="1" applyProtection="1">
      <alignment horizontal="center"/>
    </xf>
    <xf numFmtId="0" fontId="16" fillId="0" borderId="16" xfId="0" applyFont="1" applyBorder="1" applyAlignment="1">
      <alignment horizontal="left"/>
    </xf>
    <xf numFmtId="0" fontId="16" fillId="0" borderId="32" xfId="0" applyFont="1" applyBorder="1" applyAlignment="1">
      <alignment horizontal="left"/>
    </xf>
    <xf numFmtId="0" fontId="16" fillId="0" borderId="13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31" xfId="0" applyFont="1" applyBorder="1" applyAlignment="1">
      <alignment horizontal="left"/>
    </xf>
    <xf numFmtId="0" fontId="14" fillId="4" borderId="12" xfId="0" applyFont="1" applyFill="1" applyBorder="1" applyAlignment="1" applyProtection="1">
      <alignment horizontal="left"/>
    </xf>
    <xf numFmtId="0" fontId="14" fillId="4" borderId="17" xfId="0" applyFont="1" applyFill="1" applyBorder="1" applyAlignment="1" applyProtection="1">
      <alignment horizontal="left"/>
    </xf>
    <xf numFmtId="0" fontId="14" fillId="4" borderId="15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20" fillId="0" borderId="18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9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1" xfId="0" applyFont="1" applyFill="1" applyBorder="1" applyAlignment="1" applyProtection="1">
      <alignment horizontal="center"/>
    </xf>
    <xf numFmtId="0" fontId="31" fillId="0" borderId="14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0" fontId="32" fillId="0" borderId="1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1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0" fillId="0" borderId="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3" fillId="0" borderId="0" xfId="0" applyFont="1"/>
    <xf numFmtId="0" fontId="10" fillId="0" borderId="0" xfId="0" applyFont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horizontal="right" vertical="center" textRotation="90" wrapText="1"/>
    </xf>
    <xf numFmtId="0" fontId="9" fillId="0" borderId="9" xfId="0" applyFont="1" applyBorder="1" applyAlignment="1">
      <alignment horizontal="right" vertical="center" textRotation="90" wrapText="1"/>
    </xf>
    <xf numFmtId="0" fontId="8" fillId="0" borderId="6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10" fillId="0" borderId="26" xfId="0" applyFont="1" applyBorder="1" applyAlignment="1">
      <alignment vertical="center"/>
    </xf>
    <xf numFmtId="0" fontId="28" fillId="0" borderId="0" xfId="0" applyFont="1"/>
    <xf numFmtId="0" fontId="10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textRotation="90"/>
    </xf>
    <xf numFmtId="0" fontId="28" fillId="0" borderId="0" xfId="0" applyFont="1" applyAlignment="1">
      <alignment vertical="top"/>
    </xf>
    <xf numFmtId="0" fontId="1" fillId="0" borderId="0" xfId="0" applyFont="1" applyAlignment="1">
      <alignment vertical="center" textRotation="180"/>
    </xf>
    <xf numFmtId="0" fontId="7" fillId="0" borderId="0" xfId="0" applyFont="1" applyAlignment="1">
      <alignment vertical="center"/>
    </xf>
    <xf numFmtId="0" fontId="1" fillId="0" borderId="0" xfId="0" applyFont="1" applyAlignment="1">
      <alignment textRotation="90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textRotation="90" wrapText="1"/>
    </xf>
    <xf numFmtId="0" fontId="30" fillId="0" borderId="0" xfId="0" applyFont="1" applyAlignment="1">
      <alignment horizontal="center" vertical="center"/>
    </xf>
    <xf numFmtId="0" fontId="9" fillId="6" borderId="11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11" borderId="15" xfId="0" applyFont="1" applyFill="1" applyBorder="1" applyAlignment="1" applyProtection="1">
      <alignment horizontal="center" vertical="center" textRotation="90" wrapText="1"/>
    </xf>
    <xf numFmtId="0" fontId="9" fillId="11" borderId="15" xfId="0" applyFont="1" applyFill="1" applyBorder="1" applyAlignment="1" applyProtection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1" fillId="0" borderId="1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X39"/>
  <sheetViews>
    <sheetView tabSelected="1" topLeftCell="A10" zoomScale="75" zoomScaleNormal="75" workbookViewId="0">
      <pane xSplit="3" ySplit="7" topLeftCell="D17" activePane="bottomRight" state="frozen"/>
      <selection activeCell="A10" sqref="A10"/>
      <selection pane="topRight" activeCell="D10" sqref="D10"/>
      <selection pane="bottomLeft" activeCell="A13" sqref="A13"/>
      <selection pane="bottomRight" activeCell="CK22" sqref="CK22:CT22"/>
    </sheetView>
  </sheetViews>
  <sheetFormatPr defaultRowHeight="14.4" x14ac:dyDescent="0.3"/>
  <cols>
    <col min="1" max="1" width="13.44140625" bestFit="1" customWidth="1"/>
    <col min="2" max="2" width="13.33203125" customWidth="1"/>
    <col min="3" max="3" width="24" customWidth="1"/>
    <col min="4" max="4" width="8.44140625" customWidth="1"/>
    <col min="5" max="18" width="5.6640625" customWidth="1"/>
    <col min="19" max="19" width="14.5546875" customWidth="1"/>
    <col min="20" max="40" width="6.44140625" customWidth="1"/>
    <col min="41" max="41" width="9.44140625" customWidth="1"/>
    <col min="42" max="63" width="6.44140625" customWidth="1"/>
    <col min="64" max="64" width="7.6640625" customWidth="1"/>
    <col min="65" max="87" width="6.44140625" customWidth="1"/>
    <col min="88" max="88" width="8.33203125" customWidth="1"/>
    <col min="89" max="98" width="6.44140625" customWidth="1"/>
  </cols>
  <sheetData>
    <row r="2" spans="1:101" x14ac:dyDescent="0.3">
      <c r="A2" s="387" t="s">
        <v>36</v>
      </c>
      <c r="B2" s="387"/>
      <c r="C2" s="387"/>
      <c r="D2" s="388"/>
      <c r="E2" s="377" t="s">
        <v>37</v>
      </c>
      <c r="F2" s="378"/>
      <c r="G2" s="378"/>
      <c r="H2" s="379"/>
      <c r="I2" s="23"/>
      <c r="J2" s="23"/>
      <c r="K2" s="23"/>
      <c r="L2" s="23"/>
      <c r="M2" s="23"/>
      <c r="N2" s="23"/>
    </row>
    <row r="3" spans="1:101" x14ac:dyDescent="0.3">
      <c r="A3" s="387" t="s">
        <v>38</v>
      </c>
      <c r="B3" s="387"/>
      <c r="C3" s="387"/>
      <c r="D3" s="388"/>
      <c r="E3" s="380" t="s">
        <v>46</v>
      </c>
      <c r="F3" s="381"/>
      <c r="G3" s="381"/>
      <c r="H3" s="382"/>
      <c r="I3" s="23"/>
      <c r="J3" s="23"/>
      <c r="K3" s="23"/>
      <c r="L3" s="23"/>
      <c r="M3" s="23"/>
      <c r="N3" s="23"/>
    </row>
    <row r="4" spans="1:101" ht="15" thickBot="1" x14ac:dyDescent="0.35">
      <c r="A4" s="387" t="s">
        <v>39</v>
      </c>
      <c r="B4" s="387"/>
      <c r="C4" s="387"/>
      <c r="D4" s="388"/>
      <c r="E4" s="25" t="s">
        <v>40</v>
      </c>
      <c r="F4" s="24"/>
      <c r="H4" s="23"/>
    </row>
    <row r="5" spans="1:101" x14ac:dyDescent="0.3">
      <c r="A5" s="384" t="s">
        <v>42</v>
      </c>
      <c r="B5" s="384"/>
      <c r="C5" s="384"/>
      <c r="D5" s="385"/>
      <c r="E5" s="26" t="s">
        <v>43</v>
      </c>
      <c r="F5" s="23"/>
      <c r="H5" s="23"/>
    </row>
    <row r="6" spans="1:101" x14ac:dyDescent="0.3">
      <c r="A6" s="386" t="s">
        <v>47</v>
      </c>
      <c r="B6" s="386"/>
      <c r="C6" s="386"/>
      <c r="D6" s="386"/>
      <c r="E6" s="386"/>
      <c r="F6" s="386"/>
      <c r="G6" s="386"/>
      <c r="H6" s="27" t="s">
        <v>41</v>
      </c>
    </row>
    <row r="7" spans="1:101" x14ac:dyDescent="0.3">
      <c r="A7" s="376" t="s">
        <v>44</v>
      </c>
      <c r="B7" s="376"/>
      <c r="C7" s="376"/>
      <c r="D7" s="376"/>
      <c r="E7" s="376"/>
      <c r="F7" s="376"/>
      <c r="G7" s="376"/>
      <c r="H7" s="27" t="s">
        <v>45</v>
      </c>
    </row>
    <row r="9" spans="1:101" ht="15" thickBot="1" x14ac:dyDescent="0.35"/>
    <row r="10" spans="1:101" ht="15" thickBot="1" x14ac:dyDescent="0.35">
      <c r="A10" s="389" t="s">
        <v>69</v>
      </c>
      <c r="B10" s="390"/>
      <c r="C10" s="390"/>
      <c r="D10" s="59" t="s">
        <v>70</v>
      </c>
      <c r="E10" s="59"/>
      <c r="F10" s="59"/>
      <c r="G10" s="59"/>
      <c r="H10" s="57"/>
      <c r="I10" s="57" t="s">
        <v>66</v>
      </c>
      <c r="J10" s="55"/>
      <c r="V10" s="30"/>
      <c r="W10" s="30"/>
      <c r="X10" s="30"/>
      <c r="Y10" s="30"/>
      <c r="Z10" s="30"/>
      <c r="AA10" s="30"/>
      <c r="AB10" s="30"/>
      <c r="AC10" s="30"/>
    </row>
    <row r="11" spans="1:101" ht="15" thickBot="1" x14ac:dyDescent="0.35">
      <c r="A11" s="391" t="s">
        <v>68</v>
      </c>
      <c r="B11" s="391"/>
      <c r="C11" s="389"/>
      <c r="D11" s="59" t="s">
        <v>65</v>
      </c>
      <c r="E11" s="59"/>
      <c r="F11" s="59"/>
      <c r="G11" s="59"/>
      <c r="H11" s="57"/>
      <c r="I11" s="57"/>
      <c r="J11" s="55"/>
      <c r="V11" s="30"/>
      <c r="W11" s="30"/>
      <c r="X11" s="30"/>
      <c r="Y11" s="30"/>
      <c r="Z11" s="30"/>
      <c r="AA11" s="30"/>
      <c r="AB11" s="30"/>
      <c r="AC11" s="30"/>
    </row>
    <row r="12" spans="1:101" ht="15" thickBot="1" x14ac:dyDescent="0.35">
      <c r="A12" s="118" t="s">
        <v>42</v>
      </c>
      <c r="B12" s="119" t="s">
        <v>74</v>
      </c>
      <c r="C12" s="120" t="s">
        <v>55</v>
      </c>
      <c r="D12" s="231" t="s">
        <v>56</v>
      </c>
      <c r="E12" s="231"/>
      <c r="F12" s="57"/>
      <c r="G12" s="57"/>
      <c r="H12" s="57"/>
      <c r="I12" s="57"/>
      <c r="J12" s="55"/>
      <c r="V12" s="30"/>
      <c r="W12" s="30"/>
      <c r="X12" s="30"/>
      <c r="Y12" s="30"/>
      <c r="Z12" s="30"/>
      <c r="AA12" s="30"/>
      <c r="AB12" s="30"/>
      <c r="AC12" s="30"/>
    </row>
    <row r="13" spans="1:101" ht="15" thickBot="1" x14ac:dyDescent="0.35">
      <c r="A13" s="118" t="s">
        <v>67</v>
      </c>
      <c r="B13" s="121"/>
      <c r="C13" s="122" t="s">
        <v>71</v>
      </c>
      <c r="D13" s="59"/>
      <c r="E13" s="59"/>
      <c r="F13" s="59"/>
      <c r="G13" s="59"/>
      <c r="H13" s="59"/>
      <c r="I13" s="59"/>
      <c r="J13" s="56"/>
      <c r="V13" s="30"/>
      <c r="W13" s="30"/>
      <c r="X13" s="30"/>
      <c r="Y13" s="30"/>
      <c r="Z13" s="30"/>
      <c r="AA13" s="30"/>
      <c r="AB13" s="30"/>
      <c r="AC13" s="30"/>
    </row>
    <row r="14" spans="1:101" ht="15" thickBot="1" x14ac:dyDescent="0.35">
      <c r="A14" s="120" t="s">
        <v>38</v>
      </c>
      <c r="B14" s="123" t="s">
        <v>72</v>
      </c>
      <c r="C14" s="123"/>
      <c r="D14" s="59"/>
      <c r="E14" s="59"/>
      <c r="F14" s="59"/>
      <c r="G14" s="59"/>
      <c r="H14" s="57"/>
      <c r="I14" s="57"/>
      <c r="J14" s="30"/>
      <c r="K14" s="29" t="s">
        <v>48</v>
      </c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58"/>
      <c r="W14" s="58"/>
      <c r="X14" s="58"/>
      <c r="Y14" s="28"/>
      <c r="Z14" s="28"/>
      <c r="AA14" s="28"/>
      <c r="AB14" s="28"/>
      <c r="AC14" s="392" t="s">
        <v>48</v>
      </c>
      <c r="AD14" s="392"/>
      <c r="AE14" s="392"/>
      <c r="AF14" s="392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9" t="s">
        <v>48</v>
      </c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9" t="s">
        <v>48</v>
      </c>
      <c r="BT14" s="29"/>
      <c r="BU14" s="29"/>
      <c r="BV14" s="29"/>
      <c r="BW14" s="29"/>
      <c r="BX14" s="29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383" t="s">
        <v>48</v>
      </c>
      <c r="CN14" s="383"/>
      <c r="CO14" s="383"/>
      <c r="CP14" s="383"/>
      <c r="CQ14" s="383"/>
      <c r="CR14" s="383"/>
      <c r="CS14" s="383"/>
      <c r="CT14" s="383"/>
      <c r="CU14" s="383"/>
      <c r="CV14" s="383"/>
      <c r="CW14" s="383"/>
    </row>
    <row r="15" spans="1:101" ht="15" thickBot="1" x14ac:dyDescent="0.35">
      <c r="H15" s="109"/>
      <c r="I15" s="109" t="s">
        <v>49</v>
      </c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10"/>
      <c r="U15" s="110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</row>
    <row r="16" spans="1:101" ht="15" thickBot="1" x14ac:dyDescent="0.35">
      <c r="B16" s="30"/>
      <c r="C16" s="31"/>
      <c r="D16" s="32"/>
      <c r="E16" s="374" t="s">
        <v>50</v>
      </c>
      <c r="F16" s="375"/>
      <c r="G16" s="375"/>
      <c r="H16" s="375"/>
      <c r="I16" s="375"/>
      <c r="J16" s="375"/>
      <c r="K16" s="375"/>
      <c r="L16" s="375"/>
      <c r="M16" s="375"/>
      <c r="N16" s="375"/>
      <c r="O16" s="375"/>
      <c r="P16" s="375"/>
      <c r="Q16" s="375"/>
      <c r="R16" s="375"/>
      <c r="S16" s="397"/>
      <c r="T16" s="374" t="s">
        <v>75</v>
      </c>
      <c r="U16" s="375"/>
      <c r="V16" s="375"/>
      <c r="W16" s="375"/>
      <c r="X16" s="375"/>
      <c r="Y16" s="375"/>
      <c r="Z16" s="375"/>
      <c r="AA16" s="375"/>
      <c r="AB16" s="375"/>
      <c r="AC16" s="375"/>
      <c r="AD16" s="375"/>
      <c r="AE16" s="375"/>
      <c r="AF16" s="375"/>
      <c r="AG16" s="375"/>
      <c r="AH16" s="375"/>
      <c r="AI16" s="375"/>
      <c r="AJ16" s="375"/>
      <c r="AK16" s="375"/>
      <c r="AL16" s="375"/>
      <c r="AM16" s="375"/>
      <c r="AN16" s="375"/>
      <c r="AO16" s="96"/>
      <c r="AP16" s="374" t="s">
        <v>76</v>
      </c>
      <c r="AQ16" s="375"/>
      <c r="AR16" s="375"/>
      <c r="AS16" s="375"/>
      <c r="AT16" s="375"/>
      <c r="AU16" s="375"/>
      <c r="AV16" s="375"/>
      <c r="AW16" s="375"/>
      <c r="AX16" s="375"/>
      <c r="AY16" s="375"/>
      <c r="AZ16" s="375"/>
      <c r="BA16" s="375"/>
      <c r="BB16" s="372"/>
      <c r="BC16" s="372"/>
      <c r="BD16" s="372"/>
      <c r="BE16" s="372"/>
      <c r="BF16" s="372"/>
      <c r="BG16" s="375"/>
      <c r="BH16" s="375"/>
      <c r="BI16" s="375"/>
      <c r="BJ16" s="375"/>
      <c r="BK16" s="33"/>
      <c r="BL16" s="95"/>
      <c r="BM16" s="372" t="s">
        <v>77</v>
      </c>
      <c r="BN16" s="372"/>
      <c r="BO16" s="372"/>
      <c r="BP16" s="372"/>
      <c r="BQ16" s="372"/>
      <c r="BR16" s="372"/>
      <c r="BS16" s="372"/>
      <c r="BT16" s="372"/>
      <c r="BU16" s="372"/>
      <c r="BV16" s="372"/>
      <c r="BW16" s="372"/>
      <c r="BX16" s="372"/>
      <c r="BY16" s="372"/>
      <c r="BZ16" s="372"/>
      <c r="CA16" s="372"/>
      <c r="CB16" s="372"/>
      <c r="CC16" s="372"/>
      <c r="CD16" s="372"/>
      <c r="CE16" s="372"/>
      <c r="CF16" s="372"/>
      <c r="CG16" s="372"/>
      <c r="CH16" s="372"/>
      <c r="CI16" s="372"/>
      <c r="CJ16" s="375"/>
      <c r="CK16" s="371" t="s">
        <v>78</v>
      </c>
      <c r="CL16" s="372"/>
      <c r="CM16" s="372"/>
      <c r="CN16" s="372"/>
      <c r="CO16" s="372"/>
      <c r="CP16" s="372"/>
      <c r="CQ16" s="372"/>
      <c r="CR16" s="372"/>
      <c r="CS16" s="372"/>
      <c r="CT16" s="372"/>
      <c r="CU16" s="373"/>
      <c r="CV16" s="34"/>
      <c r="CW16" s="30"/>
    </row>
    <row r="17" spans="1:102" ht="28.95" thickBot="1" x14ac:dyDescent="0.35">
      <c r="A17" s="30"/>
      <c r="B17" s="30"/>
      <c r="C17" s="35"/>
      <c r="D17" s="36" t="s">
        <v>51</v>
      </c>
      <c r="E17" s="111">
        <v>11</v>
      </c>
      <c r="F17" s="111">
        <v>12</v>
      </c>
      <c r="G17" s="111">
        <v>13</v>
      </c>
      <c r="H17" s="111">
        <v>14</v>
      </c>
      <c r="I17" s="111">
        <v>15</v>
      </c>
      <c r="J17" s="111">
        <v>18</v>
      </c>
      <c r="K17" s="111">
        <v>19</v>
      </c>
      <c r="L17" s="111">
        <v>20</v>
      </c>
      <c r="M17" s="111">
        <v>21</v>
      </c>
      <c r="N17" s="111">
        <v>22</v>
      </c>
      <c r="O17" s="111">
        <v>25</v>
      </c>
      <c r="P17" s="111">
        <v>26</v>
      </c>
      <c r="Q17" s="111">
        <v>27</v>
      </c>
      <c r="R17" s="111">
        <v>28</v>
      </c>
      <c r="S17" s="169" t="s">
        <v>52</v>
      </c>
      <c r="T17" s="73">
        <v>1</v>
      </c>
      <c r="U17" s="71">
        <v>4</v>
      </c>
      <c r="V17" s="71">
        <v>5</v>
      </c>
      <c r="W17" s="71">
        <v>6</v>
      </c>
      <c r="X17" s="72">
        <v>7</v>
      </c>
      <c r="Y17" s="73">
        <v>8</v>
      </c>
      <c r="Z17" s="71">
        <v>11</v>
      </c>
      <c r="AA17" s="71">
        <v>12</v>
      </c>
      <c r="AB17" s="71">
        <v>13</v>
      </c>
      <c r="AC17" s="71">
        <v>14</v>
      </c>
      <c r="AD17" s="73">
        <v>15</v>
      </c>
      <c r="AE17" s="71">
        <v>18</v>
      </c>
      <c r="AF17" s="71">
        <v>19</v>
      </c>
      <c r="AG17" s="71">
        <v>20</v>
      </c>
      <c r="AH17" s="72">
        <v>21</v>
      </c>
      <c r="AI17" s="73">
        <v>22</v>
      </c>
      <c r="AJ17" s="71">
        <v>25</v>
      </c>
      <c r="AK17" s="71">
        <v>26</v>
      </c>
      <c r="AL17" s="71">
        <v>27</v>
      </c>
      <c r="AM17" s="69">
        <v>28</v>
      </c>
      <c r="AN17" s="38">
        <v>29</v>
      </c>
      <c r="AO17" s="74" t="s">
        <v>52</v>
      </c>
      <c r="AP17" s="39">
        <v>1</v>
      </c>
      <c r="AQ17" s="37">
        <v>2</v>
      </c>
      <c r="AR17" s="37">
        <v>3</v>
      </c>
      <c r="AS17" s="37">
        <v>4</v>
      </c>
      <c r="AT17" s="38">
        <v>5</v>
      </c>
      <c r="AU17" s="39">
        <v>8</v>
      </c>
      <c r="AV17" s="37">
        <v>9</v>
      </c>
      <c r="AW17" s="37">
        <v>10</v>
      </c>
      <c r="AX17" s="37">
        <v>11</v>
      </c>
      <c r="AY17" s="38">
        <v>12</v>
      </c>
      <c r="AZ17" s="39">
        <v>15</v>
      </c>
      <c r="BA17" s="40">
        <v>16</v>
      </c>
      <c r="BB17" s="105">
        <v>17</v>
      </c>
      <c r="BC17" s="106">
        <v>18</v>
      </c>
      <c r="BD17" s="106">
        <v>19</v>
      </c>
      <c r="BE17" s="106">
        <v>22</v>
      </c>
      <c r="BF17" s="107">
        <v>23</v>
      </c>
      <c r="BG17" s="69">
        <v>24</v>
      </c>
      <c r="BH17" s="70">
        <v>25</v>
      </c>
      <c r="BI17" s="40">
        <v>26</v>
      </c>
      <c r="BJ17" s="39">
        <v>29</v>
      </c>
      <c r="BK17" s="70">
        <v>30</v>
      </c>
      <c r="BL17" s="174" t="s">
        <v>52</v>
      </c>
      <c r="BM17" s="73">
        <v>1</v>
      </c>
      <c r="BN17" s="71">
        <v>2</v>
      </c>
      <c r="BO17" s="71">
        <v>3</v>
      </c>
      <c r="BP17" s="71">
        <v>6</v>
      </c>
      <c r="BQ17" s="72">
        <v>7</v>
      </c>
      <c r="BR17" s="73">
        <v>8</v>
      </c>
      <c r="BS17" s="71">
        <v>9</v>
      </c>
      <c r="BT17" s="71">
        <v>10</v>
      </c>
      <c r="BU17" s="71">
        <v>13</v>
      </c>
      <c r="BV17" s="71">
        <v>14</v>
      </c>
      <c r="BW17" s="71">
        <v>15</v>
      </c>
      <c r="BX17" s="71">
        <v>16</v>
      </c>
      <c r="BY17" s="71">
        <v>17</v>
      </c>
      <c r="BZ17" s="71">
        <v>20</v>
      </c>
      <c r="CA17" s="71">
        <v>21</v>
      </c>
      <c r="CB17" s="71">
        <v>22</v>
      </c>
      <c r="CC17" s="71">
        <v>23</v>
      </c>
      <c r="CD17" s="71">
        <v>24</v>
      </c>
      <c r="CE17" s="71">
        <v>27</v>
      </c>
      <c r="CF17" s="71">
        <v>28</v>
      </c>
      <c r="CG17" s="71">
        <v>29</v>
      </c>
      <c r="CH17" s="71">
        <v>30</v>
      </c>
      <c r="CI17" s="72">
        <v>31</v>
      </c>
      <c r="CJ17" s="74" t="s">
        <v>52</v>
      </c>
      <c r="CK17" s="73">
        <v>3</v>
      </c>
      <c r="CL17" s="71">
        <v>4</v>
      </c>
      <c r="CM17" s="155">
        <v>5</v>
      </c>
      <c r="CN17" s="179">
        <v>6</v>
      </c>
      <c r="CO17" s="111">
        <v>7</v>
      </c>
      <c r="CP17" s="156">
        <v>10</v>
      </c>
      <c r="CQ17" s="111">
        <v>11</v>
      </c>
      <c r="CR17" s="111">
        <v>12</v>
      </c>
      <c r="CS17" s="111">
        <v>13</v>
      </c>
      <c r="CT17" s="199">
        <v>14</v>
      </c>
      <c r="CU17" s="76" t="s">
        <v>52</v>
      </c>
      <c r="CV17" s="28"/>
      <c r="CW17" s="28"/>
    </row>
    <row r="18" spans="1:102" ht="16.2" thickBot="1" x14ac:dyDescent="0.35">
      <c r="A18" s="393" t="s">
        <v>64</v>
      </c>
      <c r="B18" s="165" t="s">
        <v>11</v>
      </c>
      <c r="C18" s="162" t="s">
        <v>53</v>
      </c>
      <c r="D18" s="41">
        <f>SUM(S18,AO18,BL18,CJ18,CU18)</f>
        <v>0</v>
      </c>
      <c r="E18" s="60"/>
      <c r="F18" s="48"/>
      <c r="G18" s="48"/>
      <c r="H18" s="48"/>
      <c r="I18" s="51"/>
      <c r="J18" s="50"/>
      <c r="K18" s="48"/>
      <c r="L18" s="48"/>
      <c r="M18" s="48"/>
      <c r="N18" s="49"/>
      <c r="O18" s="116"/>
      <c r="P18" s="48"/>
      <c r="Q18" s="48"/>
      <c r="R18" s="49"/>
      <c r="S18" s="234">
        <f>SUM(E18:R18)</f>
        <v>0</v>
      </c>
      <c r="T18" s="50"/>
      <c r="U18" s="48"/>
      <c r="V18" s="48"/>
      <c r="W18" s="48"/>
      <c r="X18" s="49"/>
      <c r="Y18" s="50"/>
      <c r="Z18" s="48"/>
      <c r="AA18" s="48"/>
      <c r="AB18" s="48"/>
      <c r="AC18" s="48"/>
      <c r="AD18" s="50"/>
      <c r="AE18" s="48"/>
      <c r="AF18" s="48"/>
      <c r="AG18" s="48"/>
      <c r="AH18" s="49"/>
      <c r="AI18" s="50"/>
      <c r="AJ18" s="48"/>
      <c r="AK18" s="48"/>
      <c r="AL18" s="48"/>
      <c r="AM18" s="314"/>
      <c r="AN18" s="314"/>
      <c r="AO18" s="235">
        <f>SUM(T18:AN18)</f>
        <v>0</v>
      </c>
      <c r="AP18" s="286"/>
      <c r="AQ18" s="287"/>
      <c r="AR18" s="43"/>
      <c r="AS18" s="44"/>
      <c r="AT18" s="44"/>
      <c r="AU18" s="44"/>
      <c r="AV18" s="100"/>
      <c r="AW18" s="43"/>
      <c r="AX18" s="44"/>
      <c r="AY18" s="44"/>
      <c r="AZ18" s="44"/>
      <c r="BA18" s="101"/>
      <c r="BB18" s="43"/>
      <c r="BC18" s="44"/>
      <c r="BD18" s="44"/>
      <c r="BE18" s="256"/>
      <c r="BF18" s="257"/>
      <c r="BG18" s="257"/>
      <c r="BH18" s="258"/>
      <c r="BI18" s="258"/>
      <c r="BJ18" s="242"/>
      <c r="BK18" s="257"/>
      <c r="BL18" s="236">
        <f t="shared" ref="BL18:BL23" si="0">SUM(AP18:BD18)</f>
        <v>0</v>
      </c>
      <c r="BM18" s="244"/>
      <c r="BN18" s="255"/>
      <c r="BO18" s="255"/>
      <c r="BP18" s="43"/>
      <c r="BQ18" s="108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108"/>
      <c r="CJ18" s="237">
        <f t="shared" ref="CJ18:CJ23" si="1">SUM(BP18:CI18)</f>
        <v>0</v>
      </c>
      <c r="CK18" s="112"/>
      <c r="CL18" s="113"/>
      <c r="CM18" s="197"/>
      <c r="CN18" s="201"/>
      <c r="CO18" s="198"/>
      <c r="CP18" s="200"/>
      <c r="CQ18" s="198"/>
      <c r="CR18" s="198"/>
      <c r="CS18" s="198"/>
      <c r="CT18" s="200"/>
      <c r="CU18" s="238">
        <f>SUM(CK18:CT18)</f>
        <v>0</v>
      </c>
      <c r="CV18" s="28"/>
      <c r="CW18" s="28"/>
    </row>
    <row r="19" spans="1:102" ht="16.2" thickBot="1" x14ac:dyDescent="0.35">
      <c r="A19" s="394"/>
      <c r="B19" s="77" t="s">
        <v>14</v>
      </c>
      <c r="C19" s="68" t="s">
        <v>53</v>
      </c>
      <c r="D19" s="41">
        <f>SUM(S19,AO19,BL19,CJ19,CU19)</f>
        <v>0</v>
      </c>
      <c r="E19" s="303"/>
      <c r="F19" s="304"/>
      <c r="G19" s="304"/>
      <c r="H19" s="304"/>
      <c r="I19" s="305"/>
      <c r="J19" s="306"/>
      <c r="K19" s="304"/>
      <c r="L19" s="304"/>
      <c r="M19" s="304"/>
      <c r="N19" s="307"/>
      <c r="O19" s="308"/>
      <c r="P19" s="304"/>
      <c r="Q19" s="304"/>
      <c r="R19" s="307"/>
      <c r="S19" s="234">
        <f t="shared" ref="S19:S23" si="2">SUM(E19:R19)</f>
        <v>0</v>
      </c>
      <c r="T19" s="311"/>
      <c r="U19" s="309"/>
      <c r="V19" s="309"/>
      <c r="W19" s="309"/>
      <c r="X19" s="312"/>
      <c r="Y19" s="311"/>
      <c r="Z19" s="309"/>
      <c r="AA19" s="309"/>
      <c r="AB19" s="309"/>
      <c r="AC19" s="309"/>
      <c r="AD19" s="311"/>
      <c r="AE19" s="309"/>
      <c r="AF19" s="309"/>
      <c r="AG19" s="309"/>
      <c r="AH19" s="312"/>
      <c r="AI19" s="311"/>
      <c r="AJ19" s="309"/>
      <c r="AK19" s="309"/>
      <c r="AL19" s="309"/>
      <c r="AM19" s="315"/>
      <c r="AN19" s="315"/>
      <c r="AO19" s="235">
        <f>SUM(T19:AN19)</f>
        <v>0</v>
      </c>
      <c r="AP19" s="288"/>
      <c r="AQ19" s="289"/>
      <c r="AR19" s="274"/>
      <c r="AS19" s="272"/>
      <c r="AT19" s="272"/>
      <c r="AU19" s="272"/>
      <c r="AV19" s="273"/>
      <c r="AW19" s="274"/>
      <c r="AX19" s="272"/>
      <c r="AY19" s="272"/>
      <c r="AZ19" s="272"/>
      <c r="BA19" s="290"/>
      <c r="BB19" s="291"/>
      <c r="BC19" s="292"/>
      <c r="BD19" s="292"/>
      <c r="BE19" s="158"/>
      <c r="BF19" s="159"/>
      <c r="BG19" s="159"/>
      <c r="BH19" s="173"/>
      <c r="BI19" s="173"/>
      <c r="BJ19" s="175"/>
      <c r="BK19" s="159"/>
      <c r="BL19" s="236">
        <f t="shared" si="0"/>
        <v>0</v>
      </c>
      <c r="BM19" s="243"/>
      <c r="BN19" s="245"/>
      <c r="BO19" s="245"/>
      <c r="BP19" s="272"/>
      <c r="BQ19" s="273"/>
      <c r="BR19" s="274"/>
      <c r="BS19" s="272"/>
      <c r="BT19" s="272"/>
      <c r="BU19" s="272"/>
      <c r="BV19" s="272"/>
      <c r="BW19" s="272"/>
      <c r="BX19" s="272"/>
      <c r="BY19" s="272"/>
      <c r="BZ19" s="272"/>
      <c r="CA19" s="272"/>
      <c r="CB19" s="272"/>
      <c r="CC19" s="272"/>
      <c r="CD19" s="272"/>
      <c r="CE19" s="272"/>
      <c r="CF19" s="272"/>
      <c r="CG19" s="272"/>
      <c r="CH19" s="272"/>
      <c r="CI19" s="273"/>
      <c r="CJ19" s="237">
        <f t="shared" si="1"/>
        <v>0</v>
      </c>
      <c r="CK19" s="296"/>
      <c r="CL19" s="297"/>
      <c r="CM19" s="298"/>
      <c r="CN19" s="299"/>
      <c r="CO19" s="300"/>
      <c r="CP19" s="298"/>
      <c r="CQ19" s="301"/>
      <c r="CR19" s="301"/>
      <c r="CS19" s="301"/>
      <c r="CT19" s="302"/>
      <c r="CU19" s="238">
        <f t="shared" ref="CU19:CU23" si="3">SUM(CK19:CT19)</f>
        <v>0</v>
      </c>
      <c r="CV19" s="28"/>
      <c r="CW19" s="28"/>
    </row>
    <row r="20" spans="1:102" ht="16.2" thickBot="1" x14ac:dyDescent="0.35">
      <c r="A20" s="395" t="s">
        <v>60</v>
      </c>
      <c r="B20" s="65" t="s">
        <v>11</v>
      </c>
      <c r="C20" s="67" t="s">
        <v>53</v>
      </c>
      <c r="D20" s="41">
        <f t="shared" ref="D20:D23" si="4">SUM(S20,AO20,BL20,CJ20,CU20)</f>
        <v>0</v>
      </c>
      <c r="E20" s="114"/>
      <c r="F20" s="47"/>
      <c r="G20" s="47"/>
      <c r="H20" s="47"/>
      <c r="I20" s="52"/>
      <c r="J20" s="46"/>
      <c r="K20" s="47"/>
      <c r="L20" s="47"/>
      <c r="M20" s="47"/>
      <c r="N20" s="45"/>
      <c r="O20" s="115"/>
      <c r="P20" s="47"/>
      <c r="Q20" s="47"/>
      <c r="R20" s="45"/>
      <c r="S20" s="234">
        <f t="shared" si="2"/>
        <v>0</v>
      </c>
      <c r="T20" s="50"/>
      <c r="U20" s="48"/>
      <c r="V20" s="48"/>
      <c r="W20" s="48"/>
      <c r="X20" s="49"/>
      <c r="Y20" s="50"/>
      <c r="Z20" s="48"/>
      <c r="AA20" s="48"/>
      <c r="AB20" s="48"/>
      <c r="AC20" s="48"/>
      <c r="AD20" s="50"/>
      <c r="AE20" s="48"/>
      <c r="AF20" s="48"/>
      <c r="AG20" s="48"/>
      <c r="AH20" s="49"/>
      <c r="AI20" s="50"/>
      <c r="AJ20" s="48"/>
      <c r="AK20" s="48"/>
      <c r="AL20" s="48"/>
      <c r="AM20" s="314"/>
      <c r="AN20" s="314"/>
      <c r="AO20" s="235">
        <f>SUM(T20:AN20)</f>
        <v>0</v>
      </c>
      <c r="AP20" s="293"/>
      <c r="AQ20" s="294"/>
      <c r="AR20" s="43"/>
      <c r="AS20" s="44"/>
      <c r="AT20" s="44"/>
      <c r="AU20" s="44"/>
      <c r="AV20" s="100"/>
      <c r="AW20" s="43"/>
      <c r="AX20" s="44"/>
      <c r="AY20" s="44"/>
      <c r="AZ20" s="44"/>
      <c r="BA20" s="101"/>
      <c r="BB20" s="43"/>
      <c r="BC20" s="44"/>
      <c r="BD20" s="44"/>
      <c r="BE20" s="259"/>
      <c r="BF20" s="257"/>
      <c r="BG20" s="257"/>
      <c r="BH20" s="258"/>
      <c r="BI20" s="258"/>
      <c r="BJ20" s="242"/>
      <c r="BK20" s="257"/>
      <c r="BL20" s="236">
        <f t="shared" si="0"/>
        <v>0</v>
      </c>
      <c r="BM20" s="244"/>
      <c r="BN20" s="255"/>
      <c r="BO20" s="247"/>
      <c r="BP20" s="44"/>
      <c r="BQ20" s="100"/>
      <c r="BR20" s="43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100"/>
      <c r="CJ20" s="237">
        <f t="shared" si="1"/>
        <v>0</v>
      </c>
      <c r="CK20" s="112"/>
      <c r="CL20" s="113"/>
      <c r="CM20" s="197"/>
      <c r="CN20" s="201"/>
      <c r="CO20" s="198"/>
      <c r="CP20" s="197"/>
      <c r="CQ20" s="180"/>
      <c r="CR20" s="180"/>
      <c r="CS20" s="180"/>
      <c r="CT20" s="114"/>
      <c r="CU20" s="238">
        <f t="shared" si="3"/>
        <v>0</v>
      </c>
      <c r="CV20" s="28"/>
      <c r="CW20" s="28"/>
    </row>
    <row r="21" spans="1:102" ht="16.2" thickBot="1" x14ac:dyDescent="0.35">
      <c r="A21" s="396"/>
      <c r="B21" s="65" t="s">
        <v>14</v>
      </c>
      <c r="C21" s="67" t="s">
        <v>53</v>
      </c>
      <c r="D21" s="41">
        <f t="shared" si="4"/>
        <v>0</v>
      </c>
      <c r="E21" s="302"/>
      <c r="F21" s="309"/>
      <c r="G21" s="309"/>
      <c r="H21" s="309"/>
      <c r="I21" s="310"/>
      <c r="J21" s="311"/>
      <c r="K21" s="309"/>
      <c r="L21" s="309"/>
      <c r="M21" s="309"/>
      <c r="N21" s="312"/>
      <c r="O21" s="313"/>
      <c r="P21" s="309"/>
      <c r="Q21" s="309"/>
      <c r="R21" s="312"/>
      <c r="S21" s="234">
        <f t="shared" si="2"/>
        <v>0</v>
      </c>
      <c r="T21" s="311"/>
      <c r="U21" s="309"/>
      <c r="V21" s="309"/>
      <c r="W21" s="309"/>
      <c r="X21" s="312"/>
      <c r="Y21" s="311"/>
      <c r="Z21" s="309"/>
      <c r="AA21" s="309"/>
      <c r="AB21" s="309"/>
      <c r="AC21" s="309"/>
      <c r="AD21" s="311"/>
      <c r="AE21" s="309"/>
      <c r="AF21" s="309"/>
      <c r="AG21" s="309"/>
      <c r="AH21" s="312"/>
      <c r="AI21" s="311"/>
      <c r="AJ21" s="309"/>
      <c r="AK21" s="309"/>
      <c r="AL21" s="309"/>
      <c r="AM21" s="315"/>
      <c r="AN21" s="315"/>
      <c r="AO21" s="235">
        <f>SUM(T21:AN21)</f>
        <v>0</v>
      </c>
      <c r="AP21" s="288"/>
      <c r="AQ21" s="289"/>
      <c r="AR21" s="277"/>
      <c r="AS21" s="275"/>
      <c r="AT21" s="275"/>
      <c r="AU21" s="275"/>
      <c r="AV21" s="276"/>
      <c r="AW21" s="277"/>
      <c r="AX21" s="275"/>
      <c r="AY21" s="275"/>
      <c r="AZ21" s="275"/>
      <c r="BA21" s="289"/>
      <c r="BB21" s="291"/>
      <c r="BC21" s="292"/>
      <c r="BD21" s="292"/>
      <c r="BE21" s="158"/>
      <c r="BF21" s="159"/>
      <c r="BG21" s="159"/>
      <c r="BH21" s="173"/>
      <c r="BI21" s="173"/>
      <c r="BJ21" s="242"/>
      <c r="BK21" s="159"/>
      <c r="BL21" s="236">
        <f t="shared" si="0"/>
        <v>0</v>
      </c>
      <c r="BM21" s="243"/>
      <c r="BN21" s="245"/>
      <c r="BO21" s="245"/>
      <c r="BP21" s="272"/>
      <c r="BQ21" s="273"/>
      <c r="BR21" s="274"/>
      <c r="BS21" s="272"/>
      <c r="BT21" s="272"/>
      <c r="BU21" s="272"/>
      <c r="BV21" s="272"/>
      <c r="BW21" s="272"/>
      <c r="BX21" s="272"/>
      <c r="BY21" s="272"/>
      <c r="BZ21" s="272"/>
      <c r="CA21" s="272"/>
      <c r="CB21" s="272"/>
      <c r="CC21" s="245"/>
      <c r="CD21" s="245"/>
      <c r="CE21" s="245"/>
      <c r="CF21" s="245"/>
      <c r="CG21" s="245"/>
      <c r="CH21" s="245"/>
      <c r="CI21" s="246"/>
      <c r="CJ21" s="237">
        <f t="shared" si="1"/>
        <v>0</v>
      </c>
      <c r="CK21" s="248"/>
      <c r="CL21" s="249"/>
      <c r="CM21" s="250"/>
      <c r="CN21" s="251"/>
      <c r="CO21" s="252"/>
      <c r="CP21" s="250"/>
      <c r="CQ21" s="253"/>
      <c r="CR21" s="253"/>
      <c r="CS21" s="253"/>
      <c r="CT21" s="254"/>
      <c r="CU21" s="238">
        <f t="shared" si="3"/>
        <v>0</v>
      </c>
      <c r="CV21" s="28"/>
      <c r="CW21" s="28"/>
    </row>
    <row r="22" spans="1:102" ht="16.2" thickBot="1" x14ac:dyDescent="0.35">
      <c r="A22" s="395" t="s">
        <v>61</v>
      </c>
      <c r="B22" s="65" t="s">
        <v>11</v>
      </c>
      <c r="C22" s="67" t="s">
        <v>53</v>
      </c>
      <c r="D22" s="41">
        <f t="shared" si="4"/>
        <v>0</v>
      </c>
      <c r="E22" s="114"/>
      <c r="F22" s="47"/>
      <c r="G22" s="47"/>
      <c r="H22" s="47"/>
      <c r="I22" s="52"/>
      <c r="J22" s="46"/>
      <c r="K22" s="47"/>
      <c r="L22" s="47"/>
      <c r="M22" s="47"/>
      <c r="N22" s="45"/>
      <c r="O22" s="115"/>
      <c r="P22" s="47"/>
      <c r="Q22" s="47"/>
      <c r="R22" s="45"/>
      <c r="S22" s="234">
        <f t="shared" si="2"/>
        <v>0</v>
      </c>
      <c r="T22" s="50"/>
      <c r="U22" s="48"/>
      <c r="V22" s="48"/>
      <c r="W22" s="48"/>
      <c r="X22" s="49"/>
      <c r="Y22" s="50"/>
      <c r="Z22" s="48"/>
      <c r="AA22" s="48"/>
      <c r="AB22" s="48"/>
      <c r="AC22" s="48"/>
      <c r="AD22" s="50"/>
      <c r="AE22" s="48"/>
      <c r="AF22" s="48"/>
      <c r="AG22" s="48"/>
      <c r="AH22" s="49"/>
      <c r="AI22" s="50"/>
      <c r="AJ22" s="48"/>
      <c r="AK22" s="48"/>
      <c r="AL22" s="48"/>
      <c r="AM22" s="47"/>
      <c r="AN22" s="47"/>
      <c r="AO22" s="235">
        <f t="shared" ref="AO22:AO23" si="5">SUM(T22:AN22)</f>
        <v>0</v>
      </c>
      <c r="AP22" s="75"/>
      <c r="AQ22" s="97"/>
      <c r="AR22" s="102"/>
      <c r="AS22" s="63"/>
      <c r="AT22" s="63"/>
      <c r="AU22" s="63"/>
      <c r="AV22" s="103"/>
      <c r="AW22" s="102"/>
      <c r="AX22" s="63"/>
      <c r="AY22" s="63"/>
      <c r="AZ22" s="63"/>
      <c r="BA22" s="104"/>
      <c r="BB22" s="99"/>
      <c r="BC22" s="98"/>
      <c r="BD22" s="98"/>
      <c r="BE22" s="259"/>
      <c r="BF22" s="257"/>
      <c r="BG22" s="257"/>
      <c r="BH22" s="258"/>
      <c r="BI22" s="258"/>
      <c r="BJ22" s="242"/>
      <c r="BK22" s="257"/>
      <c r="BL22" s="236">
        <f t="shared" si="0"/>
        <v>0</v>
      </c>
      <c r="BM22" s="244"/>
      <c r="BN22" s="255"/>
      <c r="BO22" s="247"/>
      <c r="BP22" s="44"/>
      <c r="BQ22" s="100"/>
      <c r="BR22" s="43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100"/>
      <c r="CJ22" s="237">
        <f t="shared" si="1"/>
        <v>0</v>
      </c>
      <c r="CK22" s="112"/>
      <c r="CL22" s="113"/>
      <c r="CM22" s="197"/>
      <c r="CN22" s="201"/>
      <c r="CO22" s="198"/>
      <c r="CP22" s="197"/>
      <c r="CQ22" s="180"/>
      <c r="CR22" s="180"/>
      <c r="CS22" s="180"/>
      <c r="CT22" s="114"/>
      <c r="CU22" s="238">
        <f t="shared" si="3"/>
        <v>0</v>
      </c>
      <c r="CV22" s="28"/>
      <c r="CW22" s="28"/>
    </row>
    <row r="23" spans="1:102" ht="16.2" thickBot="1" x14ac:dyDescent="0.35">
      <c r="A23" s="396"/>
      <c r="B23" s="65" t="s">
        <v>14</v>
      </c>
      <c r="C23" s="67" t="s">
        <v>53</v>
      </c>
      <c r="D23" s="41">
        <f t="shared" si="4"/>
        <v>0</v>
      </c>
      <c r="E23" s="302"/>
      <c r="F23" s="309"/>
      <c r="G23" s="309"/>
      <c r="H23" s="309"/>
      <c r="I23" s="310"/>
      <c r="J23" s="311"/>
      <c r="K23" s="309"/>
      <c r="L23" s="309"/>
      <c r="M23" s="309"/>
      <c r="N23" s="312"/>
      <c r="O23" s="313"/>
      <c r="P23" s="309"/>
      <c r="Q23" s="309"/>
      <c r="R23" s="312"/>
      <c r="S23" s="234">
        <f t="shared" si="2"/>
        <v>0</v>
      </c>
      <c r="T23" s="311"/>
      <c r="U23" s="309"/>
      <c r="V23" s="309"/>
      <c r="W23" s="309"/>
      <c r="X23" s="312"/>
      <c r="Y23" s="311"/>
      <c r="Z23" s="309"/>
      <c r="AA23" s="309"/>
      <c r="AB23" s="309"/>
      <c r="AC23" s="309"/>
      <c r="AD23" s="311"/>
      <c r="AE23" s="309"/>
      <c r="AF23" s="309"/>
      <c r="AG23" s="309"/>
      <c r="AH23" s="312"/>
      <c r="AI23" s="311"/>
      <c r="AJ23" s="309"/>
      <c r="AK23" s="309"/>
      <c r="AL23" s="309"/>
      <c r="AM23" s="309"/>
      <c r="AN23" s="309"/>
      <c r="AO23" s="235">
        <f t="shared" si="5"/>
        <v>0</v>
      </c>
      <c r="AP23" s="288"/>
      <c r="AQ23" s="295"/>
      <c r="AR23" s="277"/>
      <c r="AS23" s="275"/>
      <c r="AT23" s="275"/>
      <c r="AU23" s="275"/>
      <c r="AV23" s="276"/>
      <c r="AW23" s="277"/>
      <c r="AX23" s="275"/>
      <c r="AY23" s="275"/>
      <c r="AZ23" s="275"/>
      <c r="BA23" s="289"/>
      <c r="BB23" s="277"/>
      <c r="BC23" s="275"/>
      <c r="BD23" s="275"/>
      <c r="BE23" s="160"/>
      <c r="BF23" s="161"/>
      <c r="BG23" s="161"/>
      <c r="BH23" s="157"/>
      <c r="BI23" s="157"/>
      <c r="BJ23" s="176"/>
      <c r="BK23" s="161"/>
      <c r="BL23" s="236">
        <f t="shared" si="0"/>
        <v>0</v>
      </c>
      <c r="BM23" s="244"/>
      <c r="BN23" s="255"/>
      <c r="BO23" s="247"/>
      <c r="BP23" s="275"/>
      <c r="BQ23" s="276"/>
      <c r="BR23" s="277"/>
      <c r="BS23" s="275"/>
      <c r="BT23" s="275"/>
      <c r="BU23" s="275"/>
      <c r="BV23" s="275"/>
      <c r="BW23" s="275"/>
      <c r="BX23" s="275"/>
      <c r="BY23" s="275"/>
      <c r="BZ23" s="275"/>
      <c r="CA23" s="275"/>
      <c r="CB23" s="275"/>
      <c r="CC23" s="247"/>
      <c r="CD23" s="247"/>
      <c r="CE23" s="247"/>
      <c r="CF23" s="247"/>
      <c r="CG23" s="247"/>
      <c r="CH23" s="247"/>
      <c r="CI23" s="246"/>
      <c r="CJ23" s="237">
        <f t="shared" si="1"/>
        <v>0</v>
      </c>
      <c r="CK23" s="248"/>
      <c r="CL23" s="249"/>
      <c r="CM23" s="250"/>
      <c r="CN23" s="251"/>
      <c r="CO23" s="252"/>
      <c r="CP23" s="250"/>
      <c r="CQ23" s="253"/>
      <c r="CR23" s="253"/>
      <c r="CS23" s="253"/>
      <c r="CT23" s="254"/>
      <c r="CU23" s="238">
        <f t="shared" si="3"/>
        <v>0</v>
      </c>
      <c r="CV23" s="28"/>
      <c r="CW23" s="28"/>
    </row>
    <row r="24" spans="1:102" ht="15" thickBot="1" x14ac:dyDescent="0.35">
      <c r="A24" s="163" t="s">
        <v>51</v>
      </c>
      <c r="B24" s="64" t="s">
        <v>11</v>
      </c>
      <c r="C24" s="166" t="s">
        <v>54</v>
      </c>
      <c r="D24" s="42">
        <f>D18+D20+D22</f>
        <v>0</v>
      </c>
      <c r="E24" s="30"/>
      <c r="F24" s="30"/>
      <c r="G24" s="30"/>
      <c r="H24" s="30"/>
      <c r="I24" s="30"/>
      <c r="J24" s="30"/>
      <c r="K24" s="30"/>
      <c r="L24" s="30"/>
      <c r="O24" s="30"/>
      <c r="P24" s="53" t="s">
        <v>54</v>
      </c>
      <c r="Q24" s="30"/>
      <c r="R24" s="61" t="s">
        <v>11</v>
      </c>
      <c r="S24" s="93">
        <f>S18+S20+S22</f>
        <v>0</v>
      </c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9" t="s">
        <v>54</v>
      </c>
      <c r="AM24" s="64" t="s">
        <v>11</v>
      </c>
      <c r="AN24" s="171"/>
      <c r="AO24" s="42">
        <f>AO18+AO20+AO22</f>
        <v>0</v>
      </c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I24" s="29" t="s">
        <v>54</v>
      </c>
      <c r="BK24" s="64" t="s">
        <v>11</v>
      </c>
      <c r="BL24" s="54">
        <f>BL18+BL20+BL22</f>
        <v>0</v>
      </c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9" t="s">
        <v>54</v>
      </c>
      <c r="CH24" s="28"/>
      <c r="CI24" s="177" t="s">
        <v>11</v>
      </c>
      <c r="CJ24" s="42">
        <f>CJ18+CJ20+CJ22</f>
        <v>0</v>
      </c>
      <c r="CK24" s="28"/>
      <c r="CL24" s="28"/>
      <c r="CM24" s="28"/>
      <c r="CN24" s="28"/>
      <c r="CO24" s="28"/>
      <c r="CP24" s="28"/>
      <c r="CQ24" s="28"/>
      <c r="CR24" s="29" t="s">
        <v>54</v>
      </c>
      <c r="CS24" s="28"/>
      <c r="CT24" s="191" t="s">
        <v>11</v>
      </c>
      <c r="CU24" s="42">
        <f>CU18+CU20+CU22</f>
        <v>0</v>
      </c>
      <c r="CV24" s="28"/>
      <c r="CW24" s="28"/>
    </row>
    <row r="25" spans="1:102" ht="15" thickBot="1" x14ac:dyDescent="0.35">
      <c r="A25" s="164"/>
      <c r="B25" s="65" t="s">
        <v>14</v>
      </c>
      <c r="C25" s="167" t="s">
        <v>54</v>
      </c>
      <c r="D25" s="168">
        <f>D19+D21+D23</f>
        <v>0</v>
      </c>
      <c r="E25" s="30"/>
      <c r="F25" s="30"/>
      <c r="G25" s="30"/>
      <c r="H25" s="30"/>
      <c r="I25" s="30"/>
      <c r="J25" s="30"/>
      <c r="K25" s="30"/>
      <c r="L25" s="30"/>
      <c r="O25" s="30"/>
      <c r="P25" s="53"/>
      <c r="Q25" s="30"/>
      <c r="R25" s="62" t="s">
        <v>14</v>
      </c>
      <c r="S25" s="170">
        <f>S19+S21+S23</f>
        <v>0</v>
      </c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9"/>
      <c r="AM25" s="65" t="s">
        <v>14</v>
      </c>
      <c r="AN25" s="172"/>
      <c r="AO25" s="66">
        <f>AO19+AO21+AO23</f>
        <v>0</v>
      </c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9"/>
      <c r="BK25" s="65" t="s">
        <v>14</v>
      </c>
      <c r="BL25" s="66">
        <f>BL19+BL21+BL23</f>
        <v>0</v>
      </c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9"/>
      <c r="CH25" s="28"/>
      <c r="CI25" s="178" t="s">
        <v>14</v>
      </c>
      <c r="CJ25" s="66">
        <f>CJ19+CJ21+CJ23</f>
        <v>0</v>
      </c>
      <c r="CK25" s="28"/>
      <c r="CL25" s="28"/>
      <c r="CM25" s="28"/>
      <c r="CN25" s="28"/>
      <c r="CO25" s="28"/>
      <c r="CP25" s="28"/>
      <c r="CQ25" s="28"/>
      <c r="CR25" s="29"/>
      <c r="CS25" s="28"/>
      <c r="CT25" s="192" t="s">
        <v>14</v>
      </c>
      <c r="CU25" s="66">
        <f>CU19+CU21+CU23</f>
        <v>0</v>
      </c>
      <c r="CV25" s="28"/>
      <c r="CW25" s="28"/>
    </row>
    <row r="26" spans="1:102" x14ac:dyDescent="0.3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</row>
    <row r="27" spans="1:102" x14ac:dyDescent="0.3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</row>
    <row r="28" spans="1:102" x14ac:dyDescent="0.3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</row>
    <row r="29" spans="1:102" x14ac:dyDescent="0.3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</row>
    <row r="30" spans="1:102" x14ac:dyDescent="0.3">
      <c r="A30" s="58"/>
      <c r="B30" s="58"/>
      <c r="C30" s="58"/>
      <c r="D30" s="230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</row>
    <row r="31" spans="1:102" x14ac:dyDescent="0.3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230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</row>
    <row r="32" spans="1:102" x14ac:dyDescent="0.3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</row>
    <row r="33" spans="1:102" x14ac:dyDescent="0.3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</row>
    <row r="34" spans="1:102" x14ac:dyDescent="0.3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</row>
    <row r="35" spans="1:102" x14ac:dyDescent="0.3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</row>
    <row r="36" spans="1:102" x14ac:dyDescent="0.3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</row>
    <row r="37" spans="1:102" x14ac:dyDescent="0.3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</row>
    <row r="38" spans="1:102" x14ac:dyDescent="0.3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</row>
    <row r="39" spans="1:102" x14ac:dyDescent="0.3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</row>
  </sheetData>
  <sheetProtection password="DE31" sheet="1" objects="1" scenarios="1"/>
  <mergeCells count="21">
    <mergeCell ref="A18:A19"/>
    <mergeCell ref="A20:A21"/>
    <mergeCell ref="A22:A23"/>
    <mergeCell ref="E16:S16"/>
    <mergeCell ref="BM16:CJ16"/>
    <mergeCell ref="CK16:CU16"/>
    <mergeCell ref="AP16:BJ16"/>
    <mergeCell ref="T16:AN16"/>
    <mergeCell ref="A7:G7"/>
    <mergeCell ref="E2:H2"/>
    <mergeCell ref="E3:H3"/>
    <mergeCell ref="CM14:CT14"/>
    <mergeCell ref="CU14:CW14"/>
    <mergeCell ref="A5:D5"/>
    <mergeCell ref="A6:G6"/>
    <mergeCell ref="A2:D2"/>
    <mergeCell ref="A3:D3"/>
    <mergeCell ref="A4:D4"/>
    <mergeCell ref="A10:C10"/>
    <mergeCell ref="A11:C11"/>
    <mergeCell ref="AC14:AF14"/>
  </mergeCells>
  <pageMargins left="0.25" right="0.25" top="0.75" bottom="0.75" header="0.3" footer="0.3"/>
  <pageSetup scale="1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J36"/>
  <sheetViews>
    <sheetView topLeftCell="A3" zoomScaleNormal="100" workbookViewId="0">
      <selection activeCell="AL21" sqref="AL21:AL22"/>
    </sheetView>
  </sheetViews>
  <sheetFormatPr defaultRowHeight="14.4" x14ac:dyDescent="0.3"/>
  <cols>
    <col min="1" max="1" width="2.6640625" customWidth="1"/>
    <col min="2" max="2" width="9.6640625" customWidth="1"/>
    <col min="3" max="3" width="6.33203125" customWidth="1"/>
    <col min="4" max="4" width="4.88671875" bestFit="1" customWidth="1"/>
    <col min="5" max="5" width="3.44140625" customWidth="1"/>
    <col min="6" max="6" width="3.33203125" customWidth="1"/>
    <col min="7" max="7" width="3.44140625" customWidth="1"/>
    <col min="8" max="8" width="3.33203125" customWidth="1"/>
    <col min="9" max="11" width="3.109375" customWidth="1"/>
    <col min="12" max="12" width="3.33203125" customWidth="1"/>
    <col min="13" max="13" width="3.109375" customWidth="1"/>
    <col min="14" max="14" width="3" bestFit="1" customWidth="1"/>
    <col min="15" max="15" width="5.33203125" customWidth="1"/>
    <col min="16" max="17" width="4.88671875" customWidth="1"/>
    <col min="18" max="18" width="5.109375" customWidth="1"/>
    <col min="19" max="19" width="4.88671875" customWidth="1"/>
    <col min="20" max="21" width="3" bestFit="1" customWidth="1"/>
    <col min="22" max="22" width="5" customWidth="1"/>
    <col min="23" max="23" width="4.6640625" customWidth="1"/>
    <col min="24" max="24" width="4.88671875" customWidth="1"/>
    <col min="25" max="25" width="5.109375" customWidth="1"/>
    <col min="26" max="26" width="5.33203125" customWidth="1"/>
    <col min="27" max="28" width="3" bestFit="1" customWidth="1"/>
    <col min="29" max="29" width="5" customWidth="1"/>
    <col min="30" max="32" width="4.88671875" customWidth="1"/>
    <col min="33" max="33" width="7.5546875" customWidth="1"/>
    <col min="34" max="34" width="6.33203125" customWidth="1"/>
    <col min="35" max="35" width="9.6640625" customWidth="1"/>
    <col min="36" max="36" width="9.33203125" customWidth="1"/>
  </cols>
  <sheetData>
    <row r="1" spans="1:36" ht="17.399999999999999" x14ac:dyDescent="0.3">
      <c r="A1" s="1" t="s">
        <v>0</v>
      </c>
    </row>
    <row r="2" spans="1:36" ht="13.2" customHeight="1" x14ac:dyDescent="0.3">
      <c r="A2" s="4"/>
    </row>
    <row r="3" spans="1:36" ht="34.200000000000003" customHeight="1" x14ac:dyDescent="0.3">
      <c r="A3" s="402" t="s">
        <v>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</row>
    <row r="4" spans="1:36" x14ac:dyDescent="0.3">
      <c r="A4" s="403" t="s">
        <v>57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</row>
    <row r="5" spans="1:36" x14ac:dyDescent="0.3">
      <c r="A5" s="407" t="s">
        <v>31</v>
      </c>
      <c r="B5" s="407"/>
      <c r="C5" s="407"/>
      <c r="D5" s="407"/>
      <c r="E5" s="407"/>
      <c r="F5" s="407"/>
      <c r="G5" s="409">
        <f>'Introducere SEM II'!D13</f>
        <v>0</v>
      </c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</row>
    <row r="6" spans="1:36" x14ac:dyDescent="0.3">
      <c r="A6" s="399" t="s">
        <v>32</v>
      </c>
      <c r="B6" s="399"/>
      <c r="C6" s="400" t="str">
        <f>'Introducere SEM II'!B14</f>
        <v>…………………………………………………………………………………………………………………………..</v>
      </c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</row>
    <row r="7" spans="1:36" ht="16.2" thickBot="1" x14ac:dyDescent="0.35">
      <c r="A7" s="410" t="s">
        <v>33</v>
      </c>
      <c r="B7" s="410"/>
      <c r="C7" s="410"/>
      <c r="D7" s="410"/>
      <c r="E7" s="398" t="s">
        <v>34</v>
      </c>
      <c r="F7" s="398"/>
      <c r="G7" s="398"/>
      <c r="H7" s="221" t="s">
        <v>79</v>
      </c>
      <c r="I7" s="221"/>
      <c r="J7" s="401" t="s">
        <v>35</v>
      </c>
      <c r="K7" s="401"/>
      <c r="L7" s="401"/>
      <c r="M7" s="401" t="str">
        <f>'Introducere SEM II'!B12</f>
        <v>………………………</v>
      </c>
      <c r="N7" s="401"/>
      <c r="O7" s="401"/>
      <c r="Q7" s="232" t="s">
        <v>50</v>
      </c>
    </row>
    <row r="8" spans="1:36" ht="89.25" customHeight="1" thickBot="1" x14ac:dyDescent="0.35">
      <c r="A8" s="428" t="s">
        <v>3</v>
      </c>
      <c r="B8" s="429"/>
      <c r="C8" s="145" t="s">
        <v>4</v>
      </c>
      <c r="D8" s="145" t="s">
        <v>5</v>
      </c>
      <c r="E8" s="86">
        <v>1</v>
      </c>
      <c r="F8" s="86">
        <v>2</v>
      </c>
      <c r="G8" s="86">
        <v>3</v>
      </c>
      <c r="H8" s="86">
        <v>4</v>
      </c>
      <c r="I8" s="86">
        <v>5</v>
      </c>
      <c r="J8" s="86">
        <v>6</v>
      </c>
      <c r="K8" s="86">
        <v>7</v>
      </c>
      <c r="L8" s="86">
        <v>8</v>
      </c>
      <c r="M8" s="86">
        <v>9</v>
      </c>
      <c r="N8" s="86">
        <v>10</v>
      </c>
      <c r="O8" s="86">
        <v>11</v>
      </c>
      <c r="P8" s="86">
        <v>12</v>
      </c>
      <c r="Q8" s="86">
        <v>13</v>
      </c>
      <c r="R8" s="86">
        <v>14</v>
      </c>
      <c r="S8" s="86">
        <v>15</v>
      </c>
      <c r="T8" s="86">
        <v>16</v>
      </c>
      <c r="U8" s="86">
        <v>17</v>
      </c>
      <c r="V8" s="86">
        <v>18</v>
      </c>
      <c r="W8" s="86">
        <v>19</v>
      </c>
      <c r="X8" s="86">
        <v>20</v>
      </c>
      <c r="Y8" s="86">
        <v>21</v>
      </c>
      <c r="Z8" s="87">
        <v>22</v>
      </c>
      <c r="AA8" s="86">
        <v>23</v>
      </c>
      <c r="AB8" s="86">
        <v>24</v>
      </c>
      <c r="AC8" s="86">
        <v>25</v>
      </c>
      <c r="AD8" s="86">
        <v>26</v>
      </c>
      <c r="AE8" s="86">
        <v>27</v>
      </c>
      <c r="AF8" s="86">
        <v>28</v>
      </c>
      <c r="AG8" s="22" t="s">
        <v>6</v>
      </c>
      <c r="AH8" s="117" t="s">
        <v>7</v>
      </c>
      <c r="AI8" s="20" t="s">
        <v>8</v>
      </c>
      <c r="AJ8" s="21" t="s">
        <v>9</v>
      </c>
    </row>
    <row r="9" spans="1:36" ht="15" thickBot="1" x14ac:dyDescent="0.35">
      <c r="A9" s="422" t="s">
        <v>18</v>
      </c>
      <c r="B9" s="424" t="s">
        <v>10</v>
      </c>
      <c r="C9" s="228" t="s">
        <v>11</v>
      </c>
      <c r="D9" s="228" t="s">
        <v>12</v>
      </c>
      <c r="E9" s="181"/>
      <c r="F9" s="181"/>
      <c r="G9" s="182"/>
      <c r="H9" s="182"/>
      <c r="I9" s="181"/>
      <c r="J9" s="181"/>
      <c r="K9" s="181"/>
      <c r="L9" s="181"/>
      <c r="M9" s="181"/>
      <c r="N9" s="260"/>
      <c r="O9" s="262">
        <f>'Introducere SEM II'!E18</f>
        <v>0</v>
      </c>
      <c r="P9" s="262">
        <f>'Introducere SEM II'!F18</f>
        <v>0</v>
      </c>
      <c r="Q9" s="262">
        <f>'Introducere SEM II'!G18</f>
        <v>0</v>
      </c>
      <c r="R9" s="262">
        <f>'Introducere SEM II'!H18</f>
        <v>0</v>
      </c>
      <c r="S9" s="262">
        <f>'Introducere SEM II'!I18</f>
        <v>0</v>
      </c>
      <c r="T9" s="183"/>
      <c r="U9" s="260"/>
      <c r="V9" s="88">
        <f>'Introducere SEM II'!J18</f>
        <v>0</v>
      </c>
      <c r="W9" s="88">
        <f>'Introducere SEM II'!K18</f>
        <v>0</v>
      </c>
      <c r="X9" s="88">
        <f>'Introducere SEM II'!L18</f>
        <v>0</v>
      </c>
      <c r="Y9" s="88">
        <f>'Introducere SEM II'!M18</f>
        <v>0</v>
      </c>
      <c r="Z9" s="88">
        <f>'Introducere SEM II'!N18</f>
        <v>0</v>
      </c>
      <c r="AA9" s="239"/>
      <c r="AB9" s="260"/>
      <c r="AC9" s="262">
        <f>'Introducere SEM II'!O18</f>
        <v>0</v>
      </c>
      <c r="AD9" s="262">
        <f>'Introducere SEM II'!P18</f>
        <v>0</v>
      </c>
      <c r="AE9" s="262">
        <f>'Introducere SEM II'!Q18</f>
        <v>0</v>
      </c>
      <c r="AF9" s="262">
        <f>'Introducere SEM II'!R18</f>
        <v>0</v>
      </c>
      <c r="AG9" s="207">
        <f>SUM(O9:AF9)</f>
        <v>0</v>
      </c>
      <c r="AH9" s="211">
        <v>14</v>
      </c>
      <c r="AI9" s="209">
        <f>AG9*0.2</f>
        <v>0</v>
      </c>
      <c r="AJ9" s="210"/>
    </row>
    <row r="10" spans="1:36" ht="15" thickBot="1" x14ac:dyDescent="0.35">
      <c r="A10" s="423"/>
      <c r="B10" s="425"/>
      <c r="C10" s="14" t="s">
        <v>14</v>
      </c>
      <c r="D10" s="14" t="s">
        <v>15</v>
      </c>
      <c r="E10" s="181"/>
      <c r="F10" s="181"/>
      <c r="G10" s="182"/>
      <c r="H10" s="182"/>
      <c r="I10" s="181"/>
      <c r="J10" s="181"/>
      <c r="K10" s="181"/>
      <c r="L10" s="181"/>
      <c r="M10" s="181"/>
      <c r="N10" s="261"/>
      <c r="O10" s="262">
        <f>'Introducere SEM II'!E19</f>
        <v>0</v>
      </c>
      <c r="P10" s="262">
        <f>'Introducere SEM II'!F19</f>
        <v>0</v>
      </c>
      <c r="Q10" s="262">
        <f>'Introducere SEM II'!G19</f>
        <v>0</v>
      </c>
      <c r="R10" s="262">
        <f>'Introducere SEM II'!H19</f>
        <v>0</v>
      </c>
      <c r="S10" s="262">
        <f>'Introducere SEM II'!I19</f>
        <v>0</v>
      </c>
      <c r="T10" s="182"/>
      <c r="U10" s="261"/>
      <c r="V10" s="88">
        <f>'Introducere SEM II'!J19</f>
        <v>0</v>
      </c>
      <c r="W10" s="88">
        <f>'Introducere SEM II'!K19</f>
        <v>0</v>
      </c>
      <c r="X10" s="88">
        <f>'Introducere SEM II'!L19</f>
        <v>0</v>
      </c>
      <c r="Y10" s="88">
        <f>'Introducere SEM II'!M19</f>
        <v>0</v>
      </c>
      <c r="Z10" s="88">
        <f>'Introducere SEM II'!N19</f>
        <v>0</v>
      </c>
      <c r="AA10" s="185"/>
      <c r="AB10" s="261"/>
      <c r="AC10" s="262">
        <f>'Introducere SEM II'!O19</f>
        <v>0</v>
      </c>
      <c r="AD10" s="262">
        <f>'Introducere SEM II'!P19</f>
        <v>0</v>
      </c>
      <c r="AE10" s="262">
        <f>'Introducere SEM II'!Q19</f>
        <v>0</v>
      </c>
      <c r="AF10" s="262">
        <f>'Introducere SEM II'!R19</f>
        <v>0</v>
      </c>
      <c r="AG10" s="207">
        <f>SUM(N10:AF10)</f>
        <v>0</v>
      </c>
      <c r="AH10" s="211">
        <v>14</v>
      </c>
      <c r="AI10" s="209"/>
      <c r="AJ10" s="210">
        <f>AG10/10</f>
        <v>0</v>
      </c>
    </row>
    <row r="11" spans="1:36" ht="15" thickBot="1" x14ac:dyDescent="0.35">
      <c r="A11" s="423"/>
      <c r="B11" s="426" t="s">
        <v>16</v>
      </c>
      <c r="C11" s="6" t="s">
        <v>11</v>
      </c>
      <c r="D11" s="6" t="s">
        <v>12</v>
      </c>
      <c r="E11" s="181"/>
      <c r="F11" s="181"/>
      <c r="G11" s="182"/>
      <c r="H11" s="182"/>
      <c r="I11" s="181"/>
      <c r="J11" s="181"/>
      <c r="K11" s="181"/>
      <c r="L11" s="181"/>
      <c r="M11" s="181"/>
      <c r="N11" s="260"/>
      <c r="O11" s="262">
        <f>'Introducere SEM II'!E20</f>
        <v>0</v>
      </c>
      <c r="P11" s="262">
        <f>'Introducere SEM II'!F20</f>
        <v>0</v>
      </c>
      <c r="Q11" s="262">
        <f>'Introducere SEM II'!G20</f>
        <v>0</v>
      </c>
      <c r="R11" s="262">
        <f>'Introducere SEM II'!H20</f>
        <v>0</v>
      </c>
      <c r="S11" s="262">
        <f>'Introducere SEM II'!I20</f>
        <v>0</v>
      </c>
      <c r="T11" s="181"/>
      <c r="U11" s="260"/>
      <c r="V11" s="88">
        <f>'Introducere SEM II'!J20</f>
        <v>0</v>
      </c>
      <c r="W11" s="88">
        <f>'Introducere SEM II'!K20</f>
        <v>0</v>
      </c>
      <c r="X11" s="88">
        <f>'Introducere SEM II'!L20</f>
        <v>0</v>
      </c>
      <c r="Y11" s="88">
        <f>'Introducere SEM II'!M20</f>
        <v>0</v>
      </c>
      <c r="Z11" s="88">
        <f>'Introducere SEM II'!N20</f>
        <v>0</v>
      </c>
      <c r="AA11" s="186"/>
      <c r="AB11" s="260"/>
      <c r="AC11" s="262">
        <f>'Introducere SEM II'!O20</f>
        <v>0</v>
      </c>
      <c r="AD11" s="262">
        <f>'Introducere SEM II'!P20</f>
        <v>0</v>
      </c>
      <c r="AE11" s="262">
        <f>'Introducere SEM II'!Q20</f>
        <v>0</v>
      </c>
      <c r="AF11" s="262">
        <f>'Introducere SEM II'!R20</f>
        <v>0</v>
      </c>
      <c r="AG11" s="207">
        <f>SUM(N11:AF11)</f>
        <v>0</v>
      </c>
      <c r="AH11" s="211">
        <v>14</v>
      </c>
      <c r="AI11" s="209">
        <f t="shared" ref="AI11:AI13" si="0">AG11*0.2</f>
        <v>0</v>
      </c>
      <c r="AJ11" s="210"/>
    </row>
    <row r="12" spans="1:36" ht="15" thickBot="1" x14ac:dyDescent="0.35">
      <c r="A12" s="423"/>
      <c r="B12" s="427"/>
      <c r="C12" s="6" t="s">
        <v>14</v>
      </c>
      <c r="D12" s="6" t="s">
        <v>15</v>
      </c>
      <c r="E12" s="181"/>
      <c r="F12" s="181"/>
      <c r="G12" s="182"/>
      <c r="H12" s="182"/>
      <c r="I12" s="181"/>
      <c r="J12" s="181"/>
      <c r="K12" s="181"/>
      <c r="L12" s="181"/>
      <c r="M12" s="181"/>
      <c r="N12" s="239"/>
      <c r="O12" s="262">
        <f>'Introducere SEM II'!E21</f>
        <v>0</v>
      </c>
      <c r="P12" s="262">
        <f>'Introducere SEM II'!F21</f>
        <v>0</v>
      </c>
      <c r="Q12" s="262">
        <f>'Introducere SEM II'!G21</f>
        <v>0</v>
      </c>
      <c r="R12" s="262">
        <f>'Introducere SEM II'!H21</f>
        <v>0</v>
      </c>
      <c r="S12" s="262">
        <f>'Introducere SEM II'!I21</f>
        <v>0</v>
      </c>
      <c r="T12" s="181"/>
      <c r="U12" s="260"/>
      <c r="V12" s="88">
        <f>'Introducere SEM II'!J21</f>
        <v>0</v>
      </c>
      <c r="W12" s="88">
        <f>'Introducere SEM II'!K21</f>
        <v>0</v>
      </c>
      <c r="X12" s="88">
        <f>'Introducere SEM II'!L21</f>
        <v>0</v>
      </c>
      <c r="Y12" s="88">
        <f>'Introducere SEM II'!M21</f>
        <v>0</v>
      </c>
      <c r="Z12" s="88">
        <f>'Introducere SEM II'!N21</f>
        <v>0</v>
      </c>
      <c r="AA12" s="186"/>
      <c r="AB12" s="260"/>
      <c r="AC12" s="262">
        <f>'Introducere SEM II'!O21</f>
        <v>0</v>
      </c>
      <c r="AD12" s="262">
        <f>'Introducere SEM II'!P21</f>
        <v>0</v>
      </c>
      <c r="AE12" s="262">
        <f>'Introducere SEM II'!Q21</f>
        <v>0</v>
      </c>
      <c r="AF12" s="262">
        <f>'Introducere SEM II'!R21</f>
        <v>0</v>
      </c>
      <c r="AG12" s="207">
        <f>SUM(N12:AF12)</f>
        <v>0</v>
      </c>
      <c r="AH12" s="211">
        <v>14</v>
      </c>
      <c r="AI12" s="209"/>
      <c r="AJ12" s="210">
        <f t="shared" ref="AJ12:AJ14" si="1">AG12/10</f>
        <v>0</v>
      </c>
    </row>
    <row r="13" spans="1:36" ht="15" thickBot="1" x14ac:dyDescent="0.35">
      <c r="A13" s="423"/>
      <c r="B13" s="426" t="s">
        <v>17</v>
      </c>
      <c r="C13" s="6" t="s">
        <v>11</v>
      </c>
      <c r="D13" s="6" t="s">
        <v>12</v>
      </c>
      <c r="E13" s="181"/>
      <c r="F13" s="181"/>
      <c r="G13" s="182"/>
      <c r="H13" s="182"/>
      <c r="I13" s="181"/>
      <c r="J13" s="181"/>
      <c r="K13" s="181"/>
      <c r="L13" s="181"/>
      <c r="M13" s="181"/>
      <c r="N13" s="260"/>
      <c r="O13" s="262">
        <f>'Introducere SEM II'!E22</f>
        <v>0</v>
      </c>
      <c r="P13" s="262">
        <f>'Introducere SEM II'!F22</f>
        <v>0</v>
      </c>
      <c r="Q13" s="262">
        <f>'Introducere SEM II'!G22</f>
        <v>0</v>
      </c>
      <c r="R13" s="262">
        <f>'Introducere SEM II'!H22</f>
        <v>0</v>
      </c>
      <c r="S13" s="262">
        <f>'Introducere SEM II'!I22</f>
        <v>0</v>
      </c>
      <c r="T13" s="181"/>
      <c r="U13" s="260"/>
      <c r="V13" s="88">
        <f>'Introducere SEM II'!J22</f>
        <v>0</v>
      </c>
      <c r="W13" s="88">
        <f>'Introducere SEM II'!K22</f>
        <v>0</v>
      </c>
      <c r="X13" s="88">
        <f>'Introducere SEM II'!L22</f>
        <v>0</v>
      </c>
      <c r="Y13" s="88">
        <f>'Introducere SEM II'!M22</f>
        <v>0</v>
      </c>
      <c r="Z13" s="88">
        <f>'Introducere SEM II'!N22</f>
        <v>0</v>
      </c>
      <c r="AA13" s="187"/>
      <c r="AB13" s="260"/>
      <c r="AC13" s="262">
        <f>'Introducere SEM II'!O22</f>
        <v>0</v>
      </c>
      <c r="AD13" s="262">
        <f>'Introducere SEM II'!P22</f>
        <v>0</v>
      </c>
      <c r="AE13" s="262">
        <f>'Introducere SEM II'!Q22</f>
        <v>0</v>
      </c>
      <c r="AF13" s="262">
        <f>'Introducere SEM II'!R22</f>
        <v>0</v>
      </c>
      <c r="AG13" s="207">
        <f>SUM(N13:AF13)</f>
        <v>0</v>
      </c>
      <c r="AH13" s="211">
        <v>14</v>
      </c>
      <c r="AI13" s="209">
        <f t="shared" si="0"/>
        <v>0</v>
      </c>
      <c r="AJ13" s="210"/>
    </row>
    <row r="14" spans="1:36" ht="15" thickBot="1" x14ac:dyDescent="0.35">
      <c r="A14" s="423"/>
      <c r="B14" s="427"/>
      <c r="C14" s="6" t="s">
        <v>14</v>
      </c>
      <c r="D14" s="6" t="s">
        <v>15</v>
      </c>
      <c r="E14" s="181"/>
      <c r="F14" s="181"/>
      <c r="G14" s="182"/>
      <c r="H14" s="182"/>
      <c r="I14" s="181"/>
      <c r="J14" s="181"/>
      <c r="K14" s="181"/>
      <c r="L14" s="181"/>
      <c r="M14" s="181"/>
      <c r="N14" s="260"/>
      <c r="O14" s="262">
        <f>'Introducere SEM II'!E23</f>
        <v>0</v>
      </c>
      <c r="P14" s="262">
        <f>'Introducere SEM II'!F23</f>
        <v>0</v>
      </c>
      <c r="Q14" s="262">
        <f>'Introducere SEM II'!G23</f>
        <v>0</v>
      </c>
      <c r="R14" s="262">
        <f>'Introducere SEM II'!H23</f>
        <v>0</v>
      </c>
      <c r="S14" s="262">
        <f>'Introducere SEM II'!I23</f>
        <v>0</v>
      </c>
      <c r="T14" s="181"/>
      <c r="U14" s="183"/>
      <c r="V14" s="88">
        <f>'Introducere SEM II'!J23</f>
        <v>0</v>
      </c>
      <c r="W14" s="88">
        <f>'Introducere SEM II'!K23</f>
        <v>0</v>
      </c>
      <c r="X14" s="88">
        <f>'Introducere SEM II'!L23</f>
        <v>0</v>
      </c>
      <c r="Y14" s="88">
        <f>'Introducere SEM II'!M23</f>
        <v>0</v>
      </c>
      <c r="Z14" s="88">
        <f>'Introducere SEM II'!N23</f>
        <v>0</v>
      </c>
      <c r="AA14" s="184"/>
      <c r="AB14" s="184"/>
      <c r="AC14" s="262">
        <f>'Introducere SEM II'!O23</f>
        <v>0</v>
      </c>
      <c r="AD14" s="262">
        <f>'Introducere SEM II'!P23</f>
        <v>0</v>
      </c>
      <c r="AE14" s="262">
        <f>'Introducere SEM II'!Q23</f>
        <v>0</v>
      </c>
      <c r="AF14" s="262">
        <f>'Introducere SEM II'!R23</f>
        <v>0</v>
      </c>
      <c r="AG14" s="207">
        <f>SUM(N14:AF14)</f>
        <v>0</v>
      </c>
      <c r="AH14" s="211">
        <v>14</v>
      </c>
      <c r="AI14" s="209"/>
      <c r="AJ14" s="210">
        <f t="shared" si="1"/>
        <v>0</v>
      </c>
    </row>
    <row r="15" spans="1:36" ht="24" customHeight="1" thickBot="1" x14ac:dyDescent="0.35">
      <c r="A15" s="415" t="s">
        <v>91</v>
      </c>
      <c r="B15" s="416"/>
      <c r="C15" s="417"/>
      <c r="D15" s="17" t="s">
        <v>12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1"/>
      <c r="Z15" s="126"/>
      <c r="AA15" s="91"/>
      <c r="AB15" s="90"/>
      <c r="AC15" s="90"/>
      <c r="AD15" s="90"/>
      <c r="AE15" s="90"/>
      <c r="AF15" s="90"/>
      <c r="AG15" s="202">
        <f>AG9+AG11+AG13</f>
        <v>0</v>
      </c>
      <c r="AH15" s="203">
        <v>14</v>
      </c>
      <c r="AI15" s="334">
        <f>SUM(AI9:AI14)</f>
        <v>0</v>
      </c>
      <c r="AJ15" s="205"/>
    </row>
    <row r="16" spans="1:36" ht="33" customHeight="1" thickBot="1" x14ac:dyDescent="0.35">
      <c r="A16" s="418"/>
      <c r="B16" s="419"/>
      <c r="C16" s="420"/>
      <c r="D16" s="17" t="s">
        <v>13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1"/>
      <c r="Z16" s="126"/>
      <c r="AA16" s="91"/>
      <c r="AB16" s="90"/>
      <c r="AC16" s="90"/>
      <c r="AD16" s="90"/>
      <c r="AE16" s="90"/>
      <c r="AF16" s="90"/>
      <c r="AG16" s="202">
        <f>SUM(AG10,AG12,AG14)</f>
        <v>0</v>
      </c>
      <c r="AH16" s="233">
        <v>14</v>
      </c>
      <c r="AI16" s="204"/>
      <c r="AJ16" s="333">
        <f>SUM(AJ10:AJ14)</f>
        <v>0</v>
      </c>
    </row>
    <row r="17" spans="1:36" x14ac:dyDescent="0.3">
      <c r="A17" s="2"/>
      <c r="B17" s="7"/>
      <c r="C17" s="7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18"/>
      <c r="AA17" s="2"/>
      <c r="AB17" s="2"/>
      <c r="AC17" s="2"/>
      <c r="AD17" s="2"/>
      <c r="AE17" s="2"/>
      <c r="AF17" s="2"/>
      <c r="AG17" s="2"/>
      <c r="AH17" s="2"/>
      <c r="AI17" s="12"/>
      <c r="AJ17" s="12"/>
    </row>
    <row r="18" spans="1:36" x14ac:dyDescent="0.3">
      <c r="A18" s="421" t="s">
        <v>19</v>
      </c>
      <c r="B18" s="421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</row>
    <row r="19" spans="1:36" x14ac:dyDescent="0.3">
      <c r="A19" s="421" t="s">
        <v>20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  <c r="AC19" s="421"/>
      <c r="AD19" s="421"/>
      <c r="AE19" s="421"/>
      <c r="AF19" s="421"/>
      <c r="AG19" s="421"/>
      <c r="AH19" s="421"/>
      <c r="AI19" s="421"/>
      <c r="AJ19" s="2"/>
    </row>
    <row r="20" spans="1:36" x14ac:dyDescent="0.3">
      <c r="A20" s="421" t="s">
        <v>21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  <c r="AC20" s="421"/>
      <c r="AD20" s="421"/>
      <c r="AE20" s="421"/>
      <c r="AF20" s="421"/>
      <c r="AG20" s="421"/>
      <c r="AH20" s="421"/>
      <c r="AI20" s="421"/>
      <c r="AJ20" s="2"/>
    </row>
    <row r="21" spans="1:36" x14ac:dyDescent="0.3">
      <c r="A21" s="421" t="s">
        <v>22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1"/>
      <c r="AJ21" s="421"/>
    </row>
    <row r="22" spans="1:36" ht="39" customHeight="1" x14ac:dyDescent="0.3">
      <c r="A22" s="414" t="s">
        <v>23</v>
      </c>
      <c r="B22" s="414"/>
      <c r="C22" s="414"/>
      <c r="D22" s="414"/>
      <c r="E22" s="414"/>
      <c r="F22" s="414"/>
      <c r="G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  <c r="R22" s="414"/>
      <c r="S22" s="414"/>
      <c r="T22" s="414"/>
      <c r="U22" s="414"/>
      <c r="V22" s="414"/>
      <c r="W22" s="414"/>
      <c r="X22" s="414"/>
      <c r="Y22" s="414"/>
      <c r="Z22" s="414"/>
      <c r="AA22" s="414"/>
      <c r="AB22" s="414"/>
      <c r="AC22" s="414"/>
      <c r="AD22" s="414"/>
      <c r="AE22" s="414"/>
      <c r="AF22" s="414"/>
      <c r="AG22" s="414"/>
      <c r="AH22" s="414"/>
      <c r="AI22" s="414"/>
      <c r="AJ22" s="414"/>
    </row>
    <row r="23" spans="1:36" ht="12" customHeight="1" x14ac:dyDescent="0.3">
      <c r="A23" s="2"/>
      <c r="B23" s="7"/>
      <c r="C23" s="7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10"/>
      <c r="AA23" s="2"/>
      <c r="AB23" s="2"/>
      <c r="AC23" s="2"/>
      <c r="AD23" s="2"/>
      <c r="AE23" s="2"/>
      <c r="AF23" s="2"/>
      <c r="AG23" s="2"/>
      <c r="AH23" s="2"/>
      <c r="AI23" s="10"/>
      <c r="AJ23" s="10"/>
    </row>
    <row r="24" spans="1:36" ht="26.25" customHeight="1" x14ac:dyDescent="0.3">
      <c r="A24" s="411" t="s">
        <v>24</v>
      </c>
      <c r="B24" s="411"/>
      <c r="C24" s="411"/>
      <c r="D24" s="411"/>
      <c r="E24" s="411"/>
      <c r="F24" s="411"/>
      <c r="G24" s="411"/>
      <c r="H24" s="411"/>
      <c r="I24" s="411"/>
      <c r="J24" s="222"/>
      <c r="K24" s="222"/>
      <c r="L24" s="222"/>
      <c r="M24" s="413"/>
      <c r="N24" s="413"/>
      <c r="O24" s="413"/>
      <c r="P24" s="413"/>
      <c r="Q24" s="413"/>
      <c r="R24" s="413"/>
      <c r="S24" s="413"/>
      <c r="T24" s="413"/>
      <c r="U24" s="413"/>
      <c r="V24" s="413"/>
      <c r="W24" s="413"/>
      <c r="X24" s="413"/>
      <c r="Y24" s="413"/>
      <c r="Z24" s="411" t="s">
        <v>25</v>
      </c>
      <c r="AA24" s="411"/>
      <c r="AB24" s="411"/>
      <c r="AC24" s="411"/>
      <c r="AD24" s="411"/>
      <c r="AE24" s="411"/>
      <c r="AF24" s="411"/>
      <c r="AG24" s="81"/>
      <c r="AH24" s="408"/>
      <c r="AI24" s="408"/>
      <c r="AJ24" s="2"/>
    </row>
    <row r="25" spans="1:36" ht="15.6" x14ac:dyDescent="0.3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2"/>
      <c r="L25" s="222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223"/>
      <c r="AA25" s="223"/>
      <c r="AB25" s="223"/>
      <c r="AC25" s="223"/>
      <c r="AD25" s="223"/>
      <c r="AE25" s="223"/>
      <c r="AF25" s="223"/>
      <c r="AG25" s="81"/>
      <c r="AH25" s="408"/>
      <c r="AI25" s="408"/>
      <c r="AJ25" s="2"/>
    </row>
    <row r="26" spans="1:36" ht="15.6" x14ac:dyDescent="0.3">
      <c r="A26" s="224" t="s">
        <v>26</v>
      </c>
      <c r="B26" s="224"/>
      <c r="C26" s="224"/>
      <c r="D26" s="411" t="str">
        <f>'Introducere SEM II'!D10</f>
        <v>…………………………………………………………………</v>
      </c>
      <c r="E26" s="411"/>
      <c r="F26" s="411"/>
      <c r="G26" s="411"/>
      <c r="H26" s="411"/>
      <c r="I26" s="411"/>
      <c r="J26" s="411"/>
      <c r="K26" s="411"/>
      <c r="L26" s="411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411" t="str">
        <f>'Introducere SEM II'!D11</f>
        <v>……………………………………………………………….</v>
      </c>
      <c r="AA26" s="411"/>
      <c r="AB26" s="411"/>
      <c r="AC26" s="411"/>
      <c r="AD26" s="411"/>
      <c r="AE26" s="411"/>
      <c r="AF26" s="411"/>
      <c r="AG26" s="82"/>
      <c r="AH26" s="82"/>
      <c r="AI26" s="82"/>
      <c r="AJ26" s="82"/>
    </row>
    <row r="27" spans="1:36" ht="15.6" x14ac:dyDescent="0.3">
      <c r="A27" s="412" t="s">
        <v>27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224"/>
      <c r="AB27" s="224"/>
      <c r="AC27" s="224"/>
      <c r="AD27" s="224"/>
      <c r="AE27" s="224"/>
      <c r="AF27" s="224"/>
      <c r="AG27" s="82"/>
      <c r="AH27" s="82"/>
      <c r="AI27" s="82"/>
      <c r="AJ27" s="82"/>
    </row>
    <row r="28" spans="1:36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x14ac:dyDescent="0.3">
      <c r="A29" s="2"/>
      <c r="B29" s="406" t="s">
        <v>28</v>
      </c>
      <c r="C29" s="406"/>
      <c r="D29" s="40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408"/>
      <c r="Y29" s="408"/>
      <c r="Z29" s="10"/>
      <c r="AA29" s="408"/>
      <c r="AB29" s="408"/>
      <c r="AC29" s="408"/>
      <c r="AD29" s="408"/>
      <c r="AE29" s="408"/>
      <c r="AF29" s="408"/>
      <c r="AG29" s="152"/>
      <c r="AH29" s="408"/>
      <c r="AI29" s="408"/>
      <c r="AJ29" s="2"/>
    </row>
    <row r="30" spans="1:36" x14ac:dyDescent="0.3">
      <c r="A30" s="404" t="s">
        <v>29</v>
      </c>
      <c r="B30" s="404"/>
      <c r="C30" s="404"/>
      <c r="D30" s="404"/>
      <c r="E30" s="404"/>
      <c r="F30" s="2"/>
      <c r="G30" s="2"/>
      <c r="H30" s="2"/>
      <c r="I30" s="2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405"/>
      <c r="Y30" s="405"/>
      <c r="Z30" s="11"/>
      <c r="AA30" s="405"/>
      <c r="AB30" s="405"/>
      <c r="AC30" s="405"/>
      <c r="AD30" s="405"/>
      <c r="AE30" s="405"/>
      <c r="AF30" s="405"/>
      <c r="AG30" s="151"/>
      <c r="AH30" s="405"/>
      <c r="AI30" s="405"/>
      <c r="AJ30" s="8"/>
    </row>
    <row r="31" spans="1:36" x14ac:dyDescent="0.3">
      <c r="A31" s="404" t="s">
        <v>30</v>
      </c>
      <c r="B31" s="404"/>
      <c r="C31" s="404"/>
      <c r="D31" s="404"/>
      <c r="E31" s="404"/>
      <c r="F31" s="2"/>
      <c r="G31" s="2"/>
      <c r="H31" s="2"/>
      <c r="I31" s="2"/>
      <c r="J31" s="2"/>
      <c r="K31" s="2"/>
      <c r="L31" s="2"/>
      <c r="M31" s="2"/>
      <c r="N31" s="8"/>
      <c r="O31" s="8"/>
      <c r="P31" s="8"/>
      <c r="Q31" s="8"/>
      <c r="R31" s="8"/>
      <c r="S31" s="8"/>
      <c r="T31" s="8"/>
      <c r="U31" s="8"/>
      <c r="V31" s="8"/>
      <c r="W31" s="8"/>
      <c r="X31" s="405"/>
      <c r="Y31" s="405"/>
      <c r="Z31" s="11"/>
      <c r="AA31" s="405"/>
      <c r="AB31" s="405"/>
      <c r="AC31" s="405"/>
      <c r="AD31" s="405"/>
      <c r="AE31" s="405"/>
      <c r="AF31" s="405"/>
      <c r="AG31" s="151"/>
      <c r="AH31" s="405"/>
      <c r="AI31" s="405"/>
      <c r="AJ31" s="8"/>
    </row>
    <row r="32" spans="1:36" x14ac:dyDescent="0.3">
      <c r="F32" s="2"/>
      <c r="G32" s="2"/>
      <c r="H32" s="2"/>
      <c r="I32" s="2"/>
      <c r="J32" s="2"/>
      <c r="K32" s="2"/>
      <c r="L32" s="2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2"/>
      <c r="AH32" s="2"/>
      <c r="AI32" s="2"/>
    </row>
    <row r="33" spans="1:36" x14ac:dyDescent="0.3">
      <c r="F33" s="2"/>
      <c r="G33" s="2"/>
      <c r="H33" s="2"/>
      <c r="I33" s="2"/>
      <c r="J33" s="2"/>
      <c r="K33" s="2"/>
      <c r="L33" s="2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2"/>
      <c r="AH33" s="2"/>
      <c r="AI33" s="2"/>
    </row>
    <row r="34" spans="1:36" x14ac:dyDescent="0.3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8"/>
      <c r="AF34" s="8"/>
      <c r="AG34" s="2"/>
      <c r="AH34" s="2"/>
      <c r="AI34" s="2"/>
    </row>
    <row r="35" spans="1:36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</sheetData>
  <sheetProtection password="DE31" sheet="1" objects="1" scenarios="1"/>
  <mergeCells count="59">
    <mergeCell ref="A9:A14"/>
    <mergeCell ref="B9:B10"/>
    <mergeCell ref="B11:B12"/>
    <mergeCell ref="B13:B14"/>
    <mergeCell ref="A8:B8"/>
    <mergeCell ref="A22:AJ22"/>
    <mergeCell ref="A15:C16"/>
    <mergeCell ref="A20:AI20"/>
    <mergeCell ref="A21:AJ21"/>
    <mergeCell ref="A18:AJ18"/>
    <mergeCell ref="A19:AI19"/>
    <mergeCell ref="Q24:Q25"/>
    <mergeCell ref="AH25:AI25"/>
    <mergeCell ref="X24:X25"/>
    <mergeCell ref="Y24:Y25"/>
    <mergeCell ref="AH24:AI24"/>
    <mergeCell ref="R24:R25"/>
    <mergeCell ref="S24:S25"/>
    <mergeCell ref="T24:T25"/>
    <mergeCell ref="U24:U25"/>
    <mergeCell ref="V24:V25"/>
    <mergeCell ref="W24:W25"/>
    <mergeCell ref="AC30:AD30"/>
    <mergeCell ref="AE30:AF30"/>
    <mergeCell ref="AH30:AI30"/>
    <mergeCell ref="AE29:AF29"/>
    <mergeCell ref="A24:I24"/>
    <mergeCell ref="Z24:AF24"/>
    <mergeCell ref="D26:L26"/>
    <mergeCell ref="Z26:AF26"/>
    <mergeCell ref="A27:Z27"/>
    <mergeCell ref="X29:Y29"/>
    <mergeCell ref="AA29:AB29"/>
    <mergeCell ref="AC29:AD29"/>
    <mergeCell ref="M24:M25"/>
    <mergeCell ref="N24:N25"/>
    <mergeCell ref="O24:O25"/>
    <mergeCell ref="P24:P25"/>
    <mergeCell ref="A3:AJ3"/>
    <mergeCell ref="A4:AJ4"/>
    <mergeCell ref="A31:E31"/>
    <mergeCell ref="AE31:AF31"/>
    <mergeCell ref="AH31:AI31"/>
    <mergeCell ref="B29:D29"/>
    <mergeCell ref="X31:Y31"/>
    <mergeCell ref="AA31:AB31"/>
    <mergeCell ref="AC31:AD31"/>
    <mergeCell ref="A30:E30"/>
    <mergeCell ref="X30:Y30"/>
    <mergeCell ref="A5:F5"/>
    <mergeCell ref="AH29:AI29"/>
    <mergeCell ref="G5:AF5"/>
    <mergeCell ref="A7:D7"/>
    <mergeCell ref="AA30:AB30"/>
    <mergeCell ref="E7:G7"/>
    <mergeCell ref="A6:B6"/>
    <mergeCell ref="C6:AF6"/>
    <mergeCell ref="J7:L7"/>
    <mergeCell ref="M7:O7"/>
  </mergeCells>
  <printOptions horizontalCentered="1"/>
  <pageMargins left="0.25" right="0.25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A46"/>
  <sheetViews>
    <sheetView topLeftCell="A6" zoomScaleNormal="100" workbookViewId="0">
      <selection activeCell="A27" sqref="A27:Z27"/>
    </sheetView>
  </sheetViews>
  <sheetFormatPr defaultRowHeight="14.4" x14ac:dyDescent="0.3"/>
  <cols>
    <col min="1" max="1" width="2.6640625" customWidth="1"/>
    <col min="2" max="2" width="8.33203125" customWidth="1"/>
    <col min="3" max="3" width="5.6640625" customWidth="1"/>
    <col min="4" max="5" width="5" customWidth="1"/>
    <col min="6" max="7" width="3" customWidth="1"/>
    <col min="8" max="8" width="5.33203125" customWidth="1"/>
    <col min="9" max="9" width="5.109375" customWidth="1"/>
    <col min="10" max="12" width="5" bestFit="1" customWidth="1"/>
    <col min="13" max="13" width="3.109375" customWidth="1"/>
    <col min="14" max="14" width="3" bestFit="1" customWidth="1"/>
    <col min="15" max="15" width="4.6640625" customWidth="1"/>
    <col min="16" max="16" width="4.88671875" customWidth="1"/>
    <col min="17" max="17" width="4.6640625" customWidth="1"/>
    <col min="18" max="18" width="4.88671875" customWidth="1"/>
    <col min="19" max="19" width="5" customWidth="1"/>
    <col min="20" max="21" width="3" customWidth="1"/>
    <col min="22" max="22" width="5" customWidth="1"/>
    <col min="23" max="24" width="4.6640625" customWidth="1"/>
    <col min="25" max="25" width="5" customWidth="1"/>
    <col min="26" max="26" width="4.88671875" customWidth="1"/>
    <col min="27" max="28" width="3" customWidth="1"/>
    <col min="29" max="29" width="4.6640625" customWidth="1"/>
    <col min="30" max="30" width="5" customWidth="1"/>
    <col min="31" max="31" width="4.88671875" customWidth="1"/>
    <col min="32" max="32" width="4.6640625" customWidth="1"/>
    <col min="33" max="33" width="4.88671875" customWidth="1"/>
    <col min="34" max="35" width="3" bestFit="1" customWidth="1"/>
    <col min="36" max="36" width="8.109375" customWidth="1"/>
    <col min="37" max="37" width="5" customWidth="1"/>
    <col min="38" max="38" width="9.33203125" customWidth="1"/>
    <col min="39" max="39" width="9.44140625" customWidth="1"/>
    <col min="40" max="40" width="0.5546875" customWidth="1"/>
    <col min="41" max="41" width="2.33203125" customWidth="1"/>
  </cols>
  <sheetData>
    <row r="1" spans="1:42" ht="17.399999999999999" x14ac:dyDescent="0.3">
      <c r="A1" s="1" t="s">
        <v>0</v>
      </c>
    </row>
    <row r="2" spans="1:42" ht="13.2" customHeight="1" x14ac:dyDescent="0.3">
      <c r="A2" s="4"/>
    </row>
    <row r="3" spans="1:42" ht="34.200000000000003" customHeight="1" x14ac:dyDescent="0.3">
      <c r="A3" s="402" t="s">
        <v>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</row>
    <row r="4" spans="1:42" x14ac:dyDescent="0.3">
      <c r="A4" s="403" t="s">
        <v>2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  <c r="AM4" s="403"/>
    </row>
    <row r="5" spans="1:42" x14ac:dyDescent="0.3">
      <c r="A5" s="407" t="s">
        <v>31</v>
      </c>
      <c r="B5" s="407"/>
      <c r="C5" s="407"/>
      <c r="D5" s="407"/>
      <c r="E5" s="407"/>
      <c r="F5" s="407"/>
      <c r="G5" s="409">
        <f>'Introducere SEM II'!D13</f>
        <v>0</v>
      </c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  <c r="AG5" s="409"/>
      <c r="AH5" s="409"/>
      <c r="AI5" s="409"/>
    </row>
    <row r="6" spans="1:42" x14ac:dyDescent="0.3">
      <c r="A6" s="399" t="s">
        <v>32</v>
      </c>
      <c r="B6" s="399"/>
      <c r="C6" s="400" t="str">
        <f>'Introducere SEM II'!B14</f>
        <v>…………………………………………………………………………………………………………………………..</v>
      </c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  <c r="AI6" s="400"/>
    </row>
    <row r="7" spans="1:42" ht="16.2" thickBot="1" x14ac:dyDescent="0.35">
      <c r="A7" s="410" t="s">
        <v>33</v>
      </c>
      <c r="B7" s="410"/>
      <c r="C7" s="410"/>
      <c r="D7" s="410"/>
      <c r="E7" s="398" t="s">
        <v>34</v>
      </c>
      <c r="F7" s="398"/>
      <c r="G7" s="398"/>
      <c r="H7" s="221" t="s">
        <v>79</v>
      </c>
      <c r="I7" s="221"/>
      <c r="J7" s="401" t="s">
        <v>35</v>
      </c>
      <c r="K7" s="401"/>
      <c r="L7" s="401"/>
      <c r="M7" s="401" t="str">
        <f>'Introducere SEM II'!B12</f>
        <v>………………………</v>
      </c>
      <c r="N7" s="401"/>
      <c r="O7" s="401"/>
      <c r="P7" s="221"/>
      <c r="Q7" s="221" t="s">
        <v>75</v>
      </c>
      <c r="R7" s="221"/>
      <c r="S7" s="221"/>
      <c r="T7" s="221"/>
    </row>
    <row r="8" spans="1:42" ht="105" customHeight="1" thickBot="1" x14ac:dyDescent="0.35">
      <c r="A8" s="428" t="s">
        <v>3</v>
      </c>
      <c r="B8" s="429"/>
      <c r="C8" s="13" t="s">
        <v>4</v>
      </c>
      <c r="D8" s="13" t="s">
        <v>5</v>
      </c>
      <c r="E8" s="86">
        <v>1</v>
      </c>
      <c r="F8" s="86">
        <v>2</v>
      </c>
      <c r="G8" s="86">
        <v>3</v>
      </c>
      <c r="H8" s="86">
        <v>4</v>
      </c>
      <c r="I8" s="86">
        <v>5</v>
      </c>
      <c r="J8" s="86">
        <v>6</v>
      </c>
      <c r="K8" s="86">
        <v>7</v>
      </c>
      <c r="L8" s="86">
        <v>8</v>
      </c>
      <c r="M8" s="86">
        <v>9</v>
      </c>
      <c r="N8" s="86">
        <v>10</v>
      </c>
      <c r="O8" s="86">
        <v>11</v>
      </c>
      <c r="P8" s="86">
        <v>12</v>
      </c>
      <c r="Q8" s="86">
        <v>13</v>
      </c>
      <c r="R8" s="86">
        <v>14</v>
      </c>
      <c r="S8" s="86">
        <v>15</v>
      </c>
      <c r="T8" s="86">
        <v>16</v>
      </c>
      <c r="U8" s="86">
        <v>17</v>
      </c>
      <c r="V8" s="86">
        <v>18</v>
      </c>
      <c r="W8" s="86">
        <v>19</v>
      </c>
      <c r="X8" s="86">
        <v>20</v>
      </c>
      <c r="Y8" s="86">
        <v>21</v>
      </c>
      <c r="Z8" s="87">
        <v>22</v>
      </c>
      <c r="AA8" s="86">
        <v>23</v>
      </c>
      <c r="AB8" s="86">
        <v>24</v>
      </c>
      <c r="AC8" s="86">
        <v>25</v>
      </c>
      <c r="AD8" s="86">
        <v>26</v>
      </c>
      <c r="AE8" s="86">
        <v>27</v>
      </c>
      <c r="AF8" s="86">
        <v>28</v>
      </c>
      <c r="AG8" s="86">
        <v>29</v>
      </c>
      <c r="AH8" s="86">
        <v>30</v>
      </c>
      <c r="AI8" s="86">
        <v>31</v>
      </c>
      <c r="AJ8" s="22" t="s">
        <v>6</v>
      </c>
      <c r="AK8" s="19" t="s">
        <v>7</v>
      </c>
      <c r="AL8" s="20" t="s">
        <v>8</v>
      </c>
      <c r="AM8" s="21" t="s">
        <v>9</v>
      </c>
      <c r="AN8" s="430"/>
      <c r="AO8" s="431"/>
      <c r="AP8" s="79"/>
    </row>
    <row r="9" spans="1:42" ht="15" thickBot="1" x14ac:dyDescent="0.35">
      <c r="A9" s="422" t="s">
        <v>80</v>
      </c>
      <c r="B9" s="433" t="s">
        <v>10</v>
      </c>
      <c r="C9" s="136" t="s">
        <v>11</v>
      </c>
      <c r="D9" s="137" t="s">
        <v>12</v>
      </c>
      <c r="E9" s="88">
        <f>'Introducere SEM II'!T18</f>
        <v>0</v>
      </c>
      <c r="F9" s="260"/>
      <c r="G9" s="260"/>
      <c r="H9" s="88">
        <f>'Introducere SEM II'!U18</f>
        <v>0</v>
      </c>
      <c r="I9" s="88">
        <f>'Introducere SEM II'!V18</f>
        <v>0</v>
      </c>
      <c r="J9" s="88">
        <f>'Introducere SEM II'!W18</f>
        <v>0</v>
      </c>
      <c r="K9" s="88">
        <f>'Introducere SEM II'!X18</f>
        <v>0</v>
      </c>
      <c r="L9" s="88">
        <f>'Introducere SEM II'!Y18</f>
        <v>0</v>
      </c>
      <c r="M9" s="260"/>
      <c r="N9" s="260"/>
      <c r="O9" s="88">
        <f>'Introducere SEM II'!Z18</f>
        <v>0</v>
      </c>
      <c r="P9" s="88">
        <f>'Introducere SEM II'!AA18</f>
        <v>0</v>
      </c>
      <c r="Q9" s="88">
        <f>'Introducere SEM II'!AB18</f>
        <v>0</v>
      </c>
      <c r="R9" s="88">
        <f>'Introducere SEM II'!AC18</f>
        <v>0</v>
      </c>
      <c r="S9" s="88">
        <f>'Introducere SEM II'!AD18</f>
        <v>0</v>
      </c>
      <c r="T9" s="260"/>
      <c r="U9" s="260"/>
      <c r="V9" s="88">
        <f>'Introducere SEM II'!AE18</f>
        <v>0</v>
      </c>
      <c r="W9" s="88">
        <f>'Introducere SEM II'!AF18</f>
        <v>0</v>
      </c>
      <c r="X9" s="88">
        <f>'Introducere SEM II'!AG18</f>
        <v>0</v>
      </c>
      <c r="Y9" s="88">
        <f>'Introducere SEM II'!AH18</f>
        <v>0</v>
      </c>
      <c r="Z9" s="88">
        <f>'Introducere SEM II'!AI18</f>
        <v>0</v>
      </c>
      <c r="AA9" s="266"/>
      <c r="AB9" s="266"/>
      <c r="AC9" s="94">
        <f>'Introducere SEM II'!AJ18</f>
        <v>0</v>
      </c>
      <c r="AD9" s="94">
        <f>'Introducere SEM II'!AK18</f>
        <v>0</v>
      </c>
      <c r="AE9" s="94">
        <f>'Introducere SEM II'!AL18</f>
        <v>0</v>
      </c>
      <c r="AF9" s="94">
        <f>'Introducere SEM II'!AM18</f>
        <v>0</v>
      </c>
      <c r="AG9" s="94">
        <f>'Introducere SEM II'!AN18</f>
        <v>0</v>
      </c>
      <c r="AH9" s="183"/>
      <c r="AI9" s="183"/>
      <c r="AJ9" s="207">
        <f t="shared" ref="AJ9:AJ14" si="0">SUM(E9:AI9)</f>
        <v>0</v>
      </c>
      <c r="AK9" s="208">
        <v>21</v>
      </c>
      <c r="AL9" s="209">
        <f>AJ9*0.2</f>
        <v>0</v>
      </c>
      <c r="AM9" s="210"/>
      <c r="AN9" s="430"/>
      <c r="AO9" s="432"/>
      <c r="AP9" s="79"/>
    </row>
    <row r="10" spans="1:42" ht="15" thickBot="1" x14ac:dyDescent="0.35">
      <c r="A10" s="423"/>
      <c r="B10" s="434"/>
      <c r="C10" s="6" t="s">
        <v>14</v>
      </c>
      <c r="D10" s="6" t="s">
        <v>15</v>
      </c>
      <c r="E10" s="88">
        <f>'Introducere SEM II'!T19</f>
        <v>0</v>
      </c>
      <c r="F10" s="270"/>
      <c r="G10" s="270"/>
      <c r="H10" s="88">
        <f>'Introducere SEM II'!U19</f>
        <v>0</v>
      </c>
      <c r="I10" s="88">
        <f>'Introducere SEM II'!V19</f>
        <v>0</v>
      </c>
      <c r="J10" s="88">
        <f>'Introducere SEM II'!W19</f>
        <v>0</v>
      </c>
      <c r="K10" s="88">
        <f>'Introducere SEM II'!X19</f>
        <v>0</v>
      </c>
      <c r="L10" s="88">
        <f>'Introducere SEM II'!Y19</f>
        <v>0</v>
      </c>
      <c r="M10" s="270"/>
      <c r="N10" s="270"/>
      <c r="O10" s="88">
        <f>'Introducere SEM II'!Z19</f>
        <v>0</v>
      </c>
      <c r="P10" s="88">
        <f>'Introducere SEM II'!AA19</f>
        <v>0</v>
      </c>
      <c r="Q10" s="88">
        <f>'Introducere SEM II'!AB19</f>
        <v>0</v>
      </c>
      <c r="R10" s="88">
        <f>'Introducere SEM II'!AC19</f>
        <v>0</v>
      </c>
      <c r="S10" s="88">
        <f>'Introducere SEM II'!AD19</f>
        <v>0</v>
      </c>
      <c r="T10" s="270"/>
      <c r="U10" s="270"/>
      <c r="V10" s="88">
        <f>'Introducere SEM II'!AE19</f>
        <v>0</v>
      </c>
      <c r="W10" s="88">
        <f>'Introducere SEM II'!AF19</f>
        <v>0</v>
      </c>
      <c r="X10" s="88">
        <f>'Introducere SEM II'!AG19</f>
        <v>0</v>
      </c>
      <c r="Y10" s="88">
        <f>'Introducere SEM II'!AH19</f>
        <v>0</v>
      </c>
      <c r="Z10" s="88">
        <f>'Introducere SEM II'!AI19</f>
        <v>0</v>
      </c>
      <c r="AA10" s="271"/>
      <c r="AB10" s="271"/>
      <c r="AC10" s="94">
        <f>'Introducere SEM II'!AJ19</f>
        <v>0</v>
      </c>
      <c r="AD10" s="94">
        <f>'Introducere SEM II'!AK19</f>
        <v>0</v>
      </c>
      <c r="AE10" s="94">
        <f>'Introducere SEM II'!AL19</f>
        <v>0</v>
      </c>
      <c r="AF10" s="94">
        <f>'Introducere SEM II'!AM19</f>
        <v>0</v>
      </c>
      <c r="AG10" s="94">
        <f>'Introducere SEM II'!AN19</f>
        <v>0</v>
      </c>
      <c r="AH10" s="189"/>
      <c r="AI10" s="189"/>
      <c r="AJ10" s="207">
        <f t="shared" si="0"/>
        <v>0</v>
      </c>
      <c r="AK10" s="208">
        <v>21</v>
      </c>
      <c r="AL10" s="209"/>
      <c r="AM10" s="210">
        <f t="shared" ref="AM10:AM14" si="1">AJ10/10</f>
        <v>0</v>
      </c>
      <c r="AN10" s="430"/>
      <c r="AO10" s="432"/>
      <c r="AP10" s="79"/>
    </row>
    <row r="11" spans="1:42" ht="15" thickBot="1" x14ac:dyDescent="0.35">
      <c r="A11" s="423"/>
      <c r="B11" s="426" t="s">
        <v>16</v>
      </c>
      <c r="C11" s="6" t="s">
        <v>11</v>
      </c>
      <c r="D11" s="6" t="s">
        <v>12</v>
      </c>
      <c r="E11" s="88">
        <f>'Introducere SEM II'!T20</f>
        <v>0</v>
      </c>
      <c r="F11" s="260"/>
      <c r="G11" s="260"/>
      <c r="H11" s="88">
        <f>'Introducere SEM II'!U20</f>
        <v>0</v>
      </c>
      <c r="I11" s="88">
        <f>'Introducere SEM II'!V20</f>
        <v>0</v>
      </c>
      <c r="J11" s="88">
        <f>'Introducere SEM II'!W20</f>
        <v>0</v>
      </c>
      <c r="K11" s="88">
        <f>'Introducere SEM II'!X20</f>
        <v>0</v>
      </c>
      <c r="L11" s="88">
        <f>'Introducere SEM II'!Y20</f>
        <v>0</v>
      </c>
      <c r="M11" s="260"/>
      <c r="N11" s="260"/>
      <c r="O11" s="88">
        <f>'Introducere SEM II'!Z20</f>
        <v>0</v>
      </c>
      <c r="P11" s="88">
        <f>'Introducere SEM II'!AA20</f>
        <v>0</v>
      </c>
      <c r="Q11" s="88">
        <f>'Introducere SEM II'!AB20</f>
        <v>0</v>
      </c>
      <c r="R11" s="88">
        <f>'Introducere SEM II'!AC20</f>
        <v>0</v>
      </c>
      <c r="S11" s="88">
        <f>'Introducere SEM II'!AD20</f>
        <v>0</v>
      </c>
      <c r="T11" s="260"/>
      <c r="U11" s="260"/>
      <c r="V11" s="88">
        <f>'Introducere SEM II'!AE20</f>
        <v>0</v>
      </c>
      <c r="W11" s="88">
        <f>'Introducere SEM II'!AF20</f>
        <v>0</v>
      </c>
      <c r="X11" s="88">
        <f>'Introducere SEM II'!AG20</f>
        <v>0</v>
      </c>
      <c r="Y11" s="88">
        <f>'Introducere SEM II'!AH20</f>
        <v>0</v>
      </c>
      <c r="Z11" s="88">
        <f>'Introducere SEM II'!AI20</f>
        <v>0</v>
      </c>
      <c r="AA11" s="267"/>
      <c r="AB11" s="267"/>
      <c r="AC11" s="94">
        <f>'Introducere SEM II'!AJ20</f>
        <v>0</v>
      </c>
      <c r="AD11" s="94">
        <f>'Introducere SEM II'!AK20</f>
        <v>0</v>
      </c>
      <c r="AE11" s="94">
        <f>'Introducere SEM II'!AL20</f>
        <v>0</v>
      </c>
      <c r="AF11" s="94">
        <f>'Introducere SEM II'!AM20</f>
        <v>0</v>
      </c>
      <c r="AG11" s="94">
        <f>'Introducere SEM II'!AN20</f>
        <v>0</v>
      </c>
      <c r="AH11" s="183"/>
      <c r="AI11" s="183"/>
      <c r="AJ11" s="207">
        <f t="shared" si="0"/>
        <v>0</v>
      </c>
      <c r="AK11" s="208">
        <v>21</v>
      </c>
      <c r="AL11" s="209">
        <f t="shared" ref="AL11:AL13" si="2">AJ11*0.2</f>
        <v>0</v>
      </c>
      <c r="AM11" s="210"/>
      <c r="AN11" s="430"/>
      <c r="AO11" s="431"/>
      <c r="AP11" s="79"/>
    </row>
    <row r="12" spans="1:42" ht="15" thickBot="1" x14ac:dyDescent="0.35">
      <c r="A12" s="423"/>
      <c r="B12" s="427"/>
      <c r="C12" s="6" t="s">
        <v>14</v>
      </c>
      <c r="D12" s="6" t="s">
        <v>15</v>
      </c>
      <c r="E12" s="88">
        <f>'Introducere SEM II'!T21</f>
        <v>0</v>
      </c>
      <c r="F12" s="260"/>
      <c r="G12" s="260"/>
      <c r="H12" s="88">
        <f>'Introducere SEM II'!U21</f>
        <v>0</v>
      </c>
      <c r="I12" s="88">
        <f>'Introducere SEM II'!V21</f>
        <v>0</v>
      </c>
      <c r="J12" s="88">
        <f>'Introducere SEM II'!W21</f>
        <v>0</v>
      </c>
      <c r="K12" s="88">
        <f>'Introducere SEM II'!X21</f>
        <v>0</v>
      </c>
      <c r="L12" s="88">
        <f>'Introducere SEM II'!Y21</f>
        <v>0</v>
      </c>
      <c r="M12" s="260"/>
      <c r="N12" s="260"/>
      <c r="O12" s="88">
        <f>'Introducere SEM II'!Z21</f>
        <v>0</v>
      </c>
      <c r="P12" s="88">
        <f>'Introducere SEM II'!AA21</f>
        <v>0</v>
      </c>
      <c r="Q12" s="88">
        <f>'Introducere SEM II'!AB21</f>
        <v>0</v>
      </c>
      <c r="R12" s="88">
        <f>'Introducere SEM II'!AC21</f>
        <v>0</v>
      </c>
      <c r="S12" s="88">
        <f>'Introducere SEM II'!AD21</f>
        <v>0</v>
      </c>
      <c r="T12" s="260"/>
      <c r="U12" s="260"/>
      <c r="V12" s="88">
        <f>'Introducere SEM II'!AE21</f>
        <v>0</v>
      </c>
      <c r="W12" s="88">
        <f>'Introducere SEM II'!AF21</f>
        <v>0</v>
      </c>
      <c r="X12" s="88">
        <f>'Introducere SEM II'!AG21</f>
        <v>0</v>
      </c>
      <c r="Y12" s="88">
        <f>'Introducere SEM II'!AH21</f>
        <v>0</v>
      </c>
      <c r="Z12" s="88">
        <f>'Introducere SEM II'!AI21</f>
        <v>0</v>
      </c>
      <c r="AA12" s="268"/>
      <c r="AB12" s="268"/>
      <c r="AC12" s="94">
        <f>'Introducere SEM II'!AJ21</f>
        <v>0</v>
      </c>
      <c r="AD12" s="94">
        <f>'Introducere SEM II'!AK21</f>
        <v>0</v>
      </c>
      <c r="AE12" s="94">
        <f>'Introducere SEM II'!AL21</f>
        <v>0</v>
      </c>
      <c r="AF12" s="94">
        <f>'Introducere SEM II'!AM21</f>
        <v>0</v>
      </c>
      <c r="AG12" s="94">
        <f>'Introducere SEM II'!AN21</f>
        <v>0</v>
      </c>
      <c r="AH12" s="183"/>
      <c r="AI12" s="183"/>
      <c r="AJ12" s="207">
        <f t="shared" si="0"/>
        <v>0</v>
      </c>
      <c r="AK12" s="208">
        <v>21</v>
      </c>
      <c r="AL12" s="209"/>
      <c r="AM12" s="210">
        <f t="shared" si="1"/>
        <v>0</v>
      </c>
      <c r="AN12" s="430"/>
      <c r="AO12" s="431"/>
      <c r="AP12" s="79"/>
    </row>
    <row r="13" spans="1:42" ht="15" thickBot="1" x14ac:dyDescent="0.35">
      <c r="A13" s="423"/>
      <c r="B13" s="426" t="s">
        <v>17</v>
      </c>
      <c r="C13" s="6" t="s">
        <v>11</v>
      </c>
      <c r="D13" s="6" t="s">
        <v>12</v>
      </c>
      <c r="E13" s="88">
        <f>'Introducere SEM II'!T22</f>
        <v>0</v>
      </c>
      <c r="F13" s="260"/>
      <c r="G13" s="260"/>
      <c r="H13" s="88">
        <f>'Introducere SEM II'!U22</f>
        <v>0</v>
      </c>
      <c r="I13" s="88">
        <f>'Introducere SEM II'!V22</f>
        <v>0</v>
      </c>
      <c r="J13" s="88">
        <f>'Introducere SEM II'!W22</f>
        <v>0</v>
      </c>
      <c r="K13" s="88">
        <f>'Introducere SEM II'!X22</f>
        <v>0</v>
      </c>
      <c r="L13" s="88">
        <f>'Introducere SEM II'!Y22</f>
        <v>0</v>
      </c>
      <c r="M13" s="260"/>
      <c r="N13" s="260"/>
      <c r="O13" s="88">
        <f>'Introducere SEM II'!Z22</f>
        <v>0</v>
      </c>
      <c r="P13" s="88">
        <f>'Introducere SEM II'!AA22</f>
        <v>0</v>
      </c>
      <c r="Q13" s="88">
        <f>'Introducere SEM II'!AB22</f>
        <v>0</v>
      </c>
      <c r="R13" s="88">
        <f>'Introducere SEM II'!AC22</f>
        <v>0</v>
      </c>
      <c r="S13" s="88">
        <f>'Introducere SEM II'!AD22</f>
        <v>0</v>
      </c>
      <c r="T13" s="260"/>
      <c r="U13" s="260"/>
      <c r="V13" s="88">
        <f>'Introducere SEM II'!AE22</f>
        <v>0</v>
      </c>
      <c r="W13" s="88">
        <f>'Introducere SEM II'!AF22</f>
        <v>0</v>
      </c>
      <c r="X13" s="88">
        <f>'Introducere SEM II'!AG22</f>
        <v>0</v>
      </c>
      <c r="Y13" s="88">
        <f>'Introducere SEM II'!AH22</f>
        <v>0</v>
      </c>
      <c r="Z13" s="88">
        <f>'Introducere SEM II'!AI22</f>
        <v>0</v>
      </c>
      <c r="AA13" s="269"/>
      <c r="AB13" s="269"/>
      <c r="AC13" s="94">
        <f>'Introducere SEM II'!AJ22</f>
        <v>0</v>
      </c>
      <c r="AD13" s="94">
        <f>'Introducere SEM II'!AK22</f>
        <v>0</v>
      </c>
      <c r="AE13" s="94">
        <f>'Introducere SEM II'!AL22</f>
        <v>0</v>
      </c>
      <c r="AF13" s="94">
        <f>'Introducere SEM II'!AM22</f>
        <v>0</v>
      </c>
      <c r="AG13" s="94">
        <f>'Introducere SEM II'!AN22</f>
        <v>0</v>
      </c>
      <c r="AH13" s="260"/>
      <c r="AI13" s="260"/>
      <c r="AJ13" s="207">
        <f t="shared" si="0"/>
        <v>0</v>
      </c>
      <c r="AK13" s="208">
        <v>21</v>
      </c>
      <c r="AL13" s="209">
        <f t="shared" si="2"/>
        <v>0</v>
      </c>
      <c r="AM13" s="210"/>
      <c r="AN13" s="430"/>
      <c r="AO13" s="431"/>
      <c r="AP13" s="79"/>
    </row>
    <row r="14" spans="1:42" ht="15" thickBot="1" x14ac:dyDescent="0.35">
      <c r="A14" s="423"/>
      <c r="B14" s="427"/>
      <c r="C14" s="6" t="s">
        <v>14</v>
      </c>
      <c r="D14" s="6" t="s">
        <v>15</v>
      </c>
      <c r="E14" s="88">
        <f>'Introducere SEM II'!T23</f>
        <v>0</v>
      </c>
      <c r="F14" s="260"/>
      <c r="G14" s="260"/>
      <c r="H14" s="88">
        <f>'Introducere SEM II'!U23</f>
        <v>0</v>
      </c>
      <c r="I14" s="88">
        <f>'Introducere SEM II'!V23</f>
        <v>0</v>
      </c>
      <c r="J14" s="88">
        <f>'Introducere SEM II'!W23</f>
        <v>0</v>
      </c>
      <c r="K14" s="88">
        <f>'Introducere SEM II'!X23</f>
        <v>0</v>
      </c>
      <c r="L14" s="88">
        <f>'Introducere SEM II'!Y23</f>
        <v>0</v>
      </c>
      <c r="M14" s="260"/>
      <c r="N14" s="260"/>
      <c r="O14" s="88">
        <f>'Introducere SEM II'!Z23</f>
        <v>0</v>
      </c>
      <c r="P14" s="88">
        <f>'Introducere SEM II'!AA23</f>
        <v>0</v>
      </c>
      <c r="Q14" s="88">
        <f>'Introducere SEM II'!AB23</f>
        <v>0</v>
      </c>
      <c r="R14" s="88">
        <f>'Introducere SEM II'!AC23</f>
        <v>0</v>
      </c>
      <c r="S14" s="88">
        <f>'Introducere SEM II'!AD23</f>
        <v>0</v>
      </c>
      <c r="T14" s="260"/>
      <c r="U14" s="260"/>
      <c r="V14" s="88">
        <f>'Introducere SEM II'!AE23</f>
        <v>0</v>
      </c>
      <c r="W14" s="88">
        <f>'Introducere SEM II'!AF23</f>
        <v>0</v>
      </c>
      <c r="X14" s="88">
        <f>'Introducere SEM II'!AG23</f>
        <v>0</v>
      </c>
      <c r="Y14" s="88">
        <f>'Introducere SEM II'!AH23</f>
        <v>0</v>
      </c>
      <c r="Z14" s="88">
        <f>'Introducere SEM II'!AI23</f>
        <v>0</v>
      </c>
      <c r="AA14" s="269"/>
      <c r="AB14" s="269"/>
      <c r="AC14" s="89">
        <f>'Introducere SEM II'!AJ23</f>
        <v>0</v>
      </c>
      <c r="AD14" s="92">
        <f>'Introducere SEM II'!AK23</f>
        <v>0</v>
      </c>
      <c r="AE14" s="92">
        <f>'Introducere SEM II'!AL23</f>
        <v>0</v>
      </c>
      <c r="AF14" s="92">
        <f>'Introducere SEM II'!AM23</f>
        <v>0</v>
      </c>
      <c r="AG14" s="92">
        <f>'Introducere SEM II'!AN23</f>
        <v>0</v>
      </c>
      <c r="AH14" s="183"/>
      <c r="AI14" s="183"/>
      <c r="AJ14" s="207">
        <f t="shared" si="0"/>
        <v>0</v>
      </c>
      <c r="AK14" s="208">
        <v>21</v>
      </c>
      <c r="AL14" s="209"/>
      <c r="AM14" s="210">
        <f t="shared" si="1"/>
        <v>0</v>
      </c>
      <c r="AN14" s="430"/>
      <c r="AO14" s="431"/>
      <c r="AP14" s="79"/>
    </row>
    <row r="15" spans="1:42" ht="24" customHeight="1" thickBot="1" x14ac:dyDescent="0.35">
      <c r="A15" s="415" t="s">
        <v>91</v>
      </c>
      <c r="B15" s="416"/>
      <c r="C15" s="417"/>
      <c r="D15" s="17" t="s">
        <v>12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1"/>
      <c r="Z15" s="134"/>
      <c r="AA15" s="135"/>
      <c r="AB15" s="90"/>
      <c r="AC15" s="90"/>
      <c r="AD15" s="90"/>
      <c r="AE15" s="90"/>
      <c r="AF15" s="90"/>
      <c r="AG15" s="90"/>
      <c r="AH15" s="90"/>
      <c r="AI15" s="90"/>
      <c r="AJ15" s="202">
        <f>AJ9+AJ11+AJ13</f>
        <v>0</v>
      </c>
      <c r="AK15" s="206">
        <v>21</v>
      </c>
      <c r="AL15" s="334">
        <f>SUM(AL9:AL14)</f>
        <v>0</v>
      </c>
      <c r="AM15" s="205"/>
      <c r="AN15" s="430"/>
      <c r="AO15" s="432"/>
      <c r="AP15" s="79"/>
    </row>
    <row r="16" spans="1:42" ht="25.95" customHeight="1" thickBot="1" x14ac:dyDescent="0.35">
      <c r="A16" s="418"/>
      <c r="B16" s="419"/>
      <c r="C16" s="420"/>
      <c r="D16" s="17" t="s">
        <v>13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1"/>
      <c r="Z16" s="124"/>
      <c r="AA16" s="125"/>
      <c r="AB16" s="90"/>
      <c r="AC16" s="90"/>
      <c r="AD16" s="90"/>
      <c r="AE16" s="90"/>
      <c r="AF16" s="90"/>
      <c r="AG16" s="90"/>
      <c r="AH16" s="90"/>
      <c r="AI16" s="90"/>
      <c r="AJ16" s="202">
        <f>AJ10+AJ12+AJ14</f>
        <v>0</v>
      </c>
      <c r="AK16" s="206">
        <v>21</v>
      </c>
      <c r="AL16" s="204">
        <v>0</v>
      </c>
      <c r="AM16" s="333">
        <f>SUM(AM10:AM14)</f>
        <v>0</v>
      </c>
      <c r="AN16" s="430"/>
      <c r="AO16" s="432"/>
      <c r="AP16" s="79"/>
    </row>
    <row r="17" spans="1:53" x14ac:dyDescent="0.3">
      <c r="A17" s="80"/>
      <c r="B17" s="83"/>
      <c r="C17" s="83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18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12"/>
      <c r="AM17" s="12"/>
      <c r="AN17" s="431"/>
      <c r="AO17" s="431"/>
      <c r="AP17" s="79"/>
    </row>
    <row r="18" spans="1:53" x14ac:dyDescent="0.3">
      <c r="A18" s="421" t="s">
        <v>19</v>
      </c>
      <c r="B18" s="421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21"/>
      <c r="AN18" s="421"/>
      <c r="AO18" s="421"/>
      <c r="AP18" s="79"/>
    </row>
    <row r="19" spans="1:53" x14ac:dyDescent="0.3">
      <c r="A19" s="435" t="s">
        <v>20</v>
      </c>
      <c r="B19" s="435"/>
      <c r="C19" s="435"/>
      <c r="D19" s="435"/>
      <c r="E19" s="435"/>
      <c r="F19" s="435"/>
      <c r="G19" s="435"/>
      <c r="H19" s="435"/>
      <c r="I19" s="435"/>
      <c r="J19" s="435"/>
      <c r="K19" s="435"/>
      <c r="L19" s="435"/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133"/>
      <c r="AN19" s="436"/>
      <c r="AO19" s="436"/>
      <c r="AP19" s="79"/>
    </row>
    <row r="20" spans="1:53" x14ac:dyDescent="0.3">
      <c r="A20" s="421" t="s">
        <v>21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  <c r="AC20" s="421"/>
      <c r="AD20" s="421"/>
      <c r="AE20" s="421"/>
      <c r="AF20" s="421"/>
      <c r="AG20" s="421"/>
      <c r="AH20" s="421"/>
      <c r="AI20" s="421"/>
      <c r="AJ20" s="421"/>
      <c r="AK20" s="421"/>
      <c r="AL20" s="421"/>
      <c r="AM20" s="127"/>
      <c r="AN20" s="436"/>
      <c r="AO20" s="436"/>
      <c r="AP20" s="79"/>
    </row>
    <row r="21" spans="1:53" x14ac:dyDescent="0.3">
      <c r="A21" s="421" t="s">
        <v>22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1"/>
      <c r="AJ21" s="421"/>
      <c r="AK21" s="421"/>
      <c r="AL21" s="421"/>
      <c r="AM21" s="421"/>
      <c r="AN21" s="421"/>
      <c r="AO21" s="421"/>
      <c r="AP21" s="79"/>
    </row>
    <row r="22" spans="1:53" ht="52.5" customHeight="1" x14ac:dyDescent="0.3">
      <c r="A22" s="437" t="s">
        <v>23</v>
      </c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79"/>
    </row>
    <row r="23" spans="1:53" x14ac:dyDescent="0.3">
      <c r="A23" s="127"/>
      <c r="B23" s="128"/>
      <c r="C23" s="128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438"/>
      <c r="AO23" s="438"/>
      <c r="AP23" s="79"/>
    </row>
    <row r="24" spans="1:53" ht="14.4" customHeight="1" x14ac:dyDescent="0.3">
      <c r="A24" s="229" t="s">
        <v>24</v>
      </c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29"/>
      <c r="M24" s="413"/>
      <c r="N24" s="413"/>
      <c r="O24" s="413"/>
      <c r="P24" s="413"/>
      <c r="Q24" s="413"/>
      <c r="R24" s="413"/>
      <c r="S24" s="413"/>
      <c r="T24" s="413"/>
      <c r="U24" s="413"/>
      <c r="V24" s="413"/>
      <c r="W24" s="413"/>
      <c r="X24" s="413"/>
      <c r="Y24" s="413"/>
      <c r="Z24" s="411" t="s">
        <v>25</v>
      </c>
      <c r="AA24" s="411"/>
      <c r="AB24" s="411"/>
      <c r="AC24" s="411"/>
      <c r="AD24" s="411"/>
      <c r="AE24" s="411"/>
      <c r="AF24" s="411"/>
      <c r="AG24" s="411"/>
      <c r="AH24" s="411"/>
      <c r="AI24" s="222"/>
      <c r="AJ24" s="222"/>
      <c r="AK24" s="413"/>
      <c r="AL24" s="413"/>
      <c r="AM24" s="225"/>
      <c r="AN24" s="225"/>
      <c r="AO24" s="226"/>
      <c r="AP24" s="79"/>
    </row>
    <row r="25" spans="1:53" ht="15.6" x14ac:dyDescent="0.3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2"/>
      <c r="L25" s="222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223"/>
      <c r="AA25" s="223"/>
      <c r="AB25" s="223"/>
      <c r="AC25" s="223"/>
      <c r="AD25" s="223"/>
      <c r="AE25" s="223"/>
      <c r="AF25" s="223"/>
      <c r="AG25" s="223"/>
      <c r="AH25" s="223"/>
      <c r="AI25" s="222"/>
      <c r="AJ25" s="222"/>
      <c r="AK25" s="413"/>
      <c r="AL25" s="413"/>
      <c r="AM25" s="225"/>
      <c r="AN25" s="225"/>
      <c r="AO25" s="226"/>
      <c r="AP25" s="79"/>
    </row>
    <row r="26" spans="1:53" ht="15.6" x14ac:dyDescent="0.3">
      <c r="A26" s="224" t="s">
        <v>26</v>
      </c>
      <c r="B26" s="224"/>
      <c r="C26" s="224"/>
      <c r="D26" s="411" t="str">
        <f>'Introducere SEM II'!D10</f>
        <v>…………………………………………………………………</v>
      </c>
      <c r="E26" s="411"/>
      <c r="F26" s="411"/>
      <c r="G26" s="411"/>
      <c r="H26" s="411"/>
      <c r="I26" s="411"/>
      <c r="J26" s="411"/>
      <c r="K26" s="411"/>
      <c r="L26" s="411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411" t="str">
        <f>'Introducere SEM II'!D11</f>
        <v>……………………………………………………………….</v>
      </c>
      <c r="AA26" s="411"/>
      <c r="AB26" s="411"/>
      <c r="AC26" s="411"/>
      <c r="AD26" s="411"/>
      <c r="AE26" s="411"/>
      <c r="AF26" s="411"/>
      <c r="AG26" s="411"/>
      <c r="AH26" s="411"/>
      <c r="AI26" s="224"/>
      <c r="AJ26" s="224"/>
      <c r="AK26" s="224"/>
      <c r="AL26" s="224"/>
      <c r="AM26" s="224"/>
      <c r="AN26" s="224"/>
      <c r="AO26" s="224"/>
      <c r="AP26" s="79"/>
    </row>
    <row r="27" spans="1:53" ht="15.6" x14ac:dyDescent="0.3">
      <c r="A27" s="412" t="s">
        <v>27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2"/>
      <c r="AO27" s="412"/>
      <c r="AP27" s="79"/>
    </row>
    <row r="28" spans="1:53" x14ac:dyDescent="0.3">
      <c r="A28" s="129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79"/>
    </row>
    <row r="29" spans="1:53" x14ac:dyDescent="0.3">
      <c r="A29" s="127"/>
      <c r="B29" s="128"/>
      <c r="C29" s="439"/>
      <c r="D29" s="439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436"/>
      <c r="Y29" s="436"/>
      <c r="Z29" s="127"/>
      <c r="AA29" s="436"/>
      <c r="AB29" s="436"/>
      <c r="AC29" s="436"/>
      <c r="AD29" s="436"/>
      <c r="AE29" s="436"/>
      <c r="AF29" s="436"/>
      <c r="AG29" s="436"/>
      <c r="AH29" s="436"/>
      <c r="AI29" s="436"/>
      <c r="AJ29" s="436"/>
      <c r="AK29" s="436"/>
      <c r="AL29" s="436"/>
      <c r="AM29" s="127"/>
      <c r="AN29" s="127"/>
      <c r="AO29" s="127"/>
      <c r="AP29" s="408"/>
      <c r="AQ29" s="408"/>
      <c r="AR29" s="408"/>
      <c r="AS29" s="408"/>
      <c r="AT29" s="408"/>
      <c r="AU29" s="408"/>
      <c r="AV29" s="408"/>
      <c r="AW29" s="408"/>
      <c r="AX29" s="408"/>
      <c r="AY29" s="408"/>
      <c r="AZ29" s="408"/>
      <c r="BA29" s="408"/>
    </row>
    <row r="30" spans="1:53" x14ac:dyDescent="0.3">
      <c r="A30" s="127"/>
      <c r="B30" s="128"/>
      <c r="C30" s="439"/>
      <c r="D30" s="439"/>
      <c r="E30" s="127"/>
      <c r="F30" s="127"/>
      <c r="G30" s="127"/>
      <c r="H30" s="127"/>
      <c r="I30" s="127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440"/>
      <c r="Y30" s="440"/>
      <c r="Z30" s="131"/>
      <c r="AA30" s="440"/>
      <c r="AB30" s="440"/>
      <c r="AC30" s="440"/>
      <c r="AD30" s="440"/>
      <c r="AE30" s="440"/>
      <c r="AF30" s="440"/>
      <c r="AG30" s="440"/>
      <c r="AH30" s="440"/>
      <c r="AI30" s="440"/>
      <c r="AJ30" s="440"/>
      <c r="AK30" s="440"/>
      <c r="AL30" s="440"/>
      <c r="AM30" s="131"/>
      <c r="AN30" s="131"/>
      <c r="AO30" s="131"/>
      <c r="AP30" s="441"/>
      <c r="AQ30" s="441"/>
      <c r="AR30" s="408"/>
      <c r="AS30" s="408"/>
      <c r="AT30" s="408"/>
      <c r="AU30" s="408"/>
      <c r="AV30" s="408"/>
      <c r="AW30" s="408"/>
      <c r="AX30" s="408"/>
      <c r="AY30" s="408"/>
      <c r="AZ30" s="408"/>
      <c r="BA30" s="408"/>
    </row>
    <row r="31" spans="1:53" x14ac:dyDescent="0.3">
      <c r="A31" s="406" t="s">
        <v>28</v>
      </c>
      <c r="B31" s="406"/>
      <c r="C31" s="406"/>
      <c r="D31" s="436"/>
      <c r="E31" s="436"/>
      <c r="F31" s="127"/>
      <c r="G31" s="127"/>
      <c r="H31" s="127"/>
      <c r="I31" s="127"/>
      <c r="J31" s="127"/>
      <c r="K31" s="127"/>
      <c r="L31" s="127"/>
      <c r="M31" s="127"/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440"/>
      <c r="Y31" s="440"/>
      <c r="Z31" s="131"/>
      <c r="AA31" s="440"/>
      <c r="AB31" s="440"/>
      <c r="AC31" s="440"/>
      <c r="AD31" s="440"/>
      <c r="AE31" s="440"/>
      <c r="AF31" s="440"/>
      <c r="AG31" s="440"/>
      <c r="AH31" s="440"/>
      <c r="AI31" s="440"/>
      <c r="AJ31" s="440"/>
      <c r="AK31" s="440"/>
      <c r="AL31" s="440"/>
      <c r="AM31" s="131"/>
      <c r="AN31" s="131"/>
      <c r="AO31" s="131"/>
      <c r="AP31" s="441"/>
      <c r="AQ31" s="441"/>
      <c r="AR31" s="408"/>
      <c r="AS31" s="408"/>
      <c r="AT31" s="408"/>
      <c r="AU31" s="408"/>
      <c r="AV31" s="408"/>
      <c r="AW31" s="408"/>
      <c r="AX31" s="408"/>
      <c r="AY31" s="408"/>
      <c r="AZ31" s="408"/>
      <c r="BA31" s="408"/>
    </row>
    <row r="32" spans="1:53" x14ac:dyDescent="0.3">
      <c r="A32" s="404" t="s">
        <v>29</v>
      </c>
      <c r="B32" s="404"/>
      <c r="C32" s="404"/>
      <c r="D32" s="404"/>
      <c r="E32" s="404"/>
      <c r="F32" s="127"/>
      <c r="G32" s="127"/>
      <c r="H32" s="127"/>
      <c r="I32" s="127"/>
      <c r="J32" s="127"/>
      <c r="K32" s="127"/>
      <c r="L32" s="127"/>
      <c r="M32" s="131"/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1"/>
      <c r="AC32" s="131"/>
      <c r="AD32" s="131"/>
      <c r="AE32" s="131"/>
      <c r="AF32" s="131"/>
      <c r="AG32" s="131"/>
      <c r="AH32" s="131"/>
      <c r="AI32" s="132"/>
      <c r="AJ32" s="127"/>
      <c r="AK32" s="127"/>
      <c r="AL32" s="127"/>
      <c r="AM32" s="130"/>
      <c r="AN32" s="130"/>
      <c r="AO32" s="130"/>
    </row>
    <row r="33" spans="1:48" x14ac:dyDescent="0.3">
      <c r="A33" s="404" t="s">
        <v>30</v>
      </c>
      <c r="B33" s="404"/>
      <c r="C33" s="404"/>
      <c r="D33" s="404"/>
      <c r="E33" s="404"/>
      <c r="F33" s="127"/>
      <c r="G33" s="127"/>
      <c r="H33" s="127"/>
      <c r="I33" s="127"/>
      <c r="J33" s="127"/>
      <c r="K33" s="127"/>
      <c r="L33" s="127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2"/>
      <c r="AJ33" s="127"/>
      <c r="AK33" s="127"/>
      <c r="AL33" s="127"/>
      <c r="AM33" s="130"/>
      <c r="AN33" s="130"/>
      <c r="AO33" s="130"/>
    </row>
    <row r="34" spans="1:48" x14ac:dyDescent="0.3">
      <c r="A34" s="3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4"/>
      <c r="AF34" s="84"/>
      <c r="AG34" s="84"/>
      <c r="AH34" s="84"/>
      <c r="AI34" s="85"/>
      <c r="AJ34" s="80"/>
      <c r="AK34" s="80"/>
      <c r="AL34" s="80"/>
    </row>
    <row r="35" spans="1:48" x14ac:dyDescent="0.3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</row>
    <row r="36" spans="1:48" x14ac:dyDescent="0.3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</row>
    <row r="37" spans="1:48" x14ac:dyDescent="0.3">
      <c r="A37" s="80"/>
      <c r="B37" s="83"/>
      <c r="C37" s="83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</row>
    <row r="38" spans="1:48" x14ac:dyDescent="0.3">
      <c r="A38" s="80"/>
      <c r="B38" s="83"/>
      <c r="C38" s="83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</row>
    <row r="39" spans="1:48" x14ac:dyDescent="0.3">
      <c r="A39" s="80"/>
      <c r="B39" s="83"/>
      <c r="C39" s="83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</row>
    <row r="40" spans="1:48" x14ac:dyDescent="0.3">
      <c r="A40" s="80"/>
      <c r="B40" s="83"/>
      <c r="C40" s="83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</row>
    <row r="41" spans="1:48" x14ac:dyDescent="0.3">
      <c r="A41" s="9"/>
    </row>
    <row r="42" spans="1:48" x14ac:dyDescent="0.3">
      <c r="A42" s="9"/>
    </row>
    <row r="43" spans="1:48" x14ac:dyDescent="0.3">
      <c r="A43" s="9"/>
    </row>
    <row r="44" spans="1:48" x14ac:dyDescent="0.3">
      <c r="A44" s="9"/>
    </row>
    <row r="45" spans="1:48" x14ac:dyDescent="0.3">
      <c r="A45" s="9"/>
    </row>
    <row r="46" spans="1:48" x14ac:dyDescent="0.3">
      <c r="A46" s="3"/>
    </row>
  </sheetData>
  <sheetProtection password="DE31" sheet="1" objects="1" scenarios="1"/>
  <mergeCells count="99">
    <mergeCell ref="AZ31:BA31"/>
    <mergeCell ref="A32:E32"/>
    <mergeCell ref="A33:E33"/>
    <mergeCell ref="AK31:AL31"/>
    <mergeCell ref="AP31:AQ31"/>
    <mergeCell ref="AR31:AS31"/>
    <mergeCell ref="AT31:AU31"/>
    <mergeCell ref="AV31:AW31"/>
    <mergeCell ref="AX31:AY31"/>
    <mergeCell ref="AX30:AY30"/>
    <mergeCell ref="AZ30:BA30"/>
    <mergeCell ref="A31:C31"/>
    <mergeCell ref="D31:E31"/>
    <mergeCell ref="X31:Y31"/>
    <mergeCell ref="AA31:AB31"/>
    <mergeCell ref="AC31:AD31"/>
    <mergeCell ref="AE31:AF31"/>
    <mergeCell ref="AG31:AH31"/>
    <mergeCell ref="AI31:AJ31"/>
    <mergeCell ref="AI30:AJ30"/>
    <mergeCell ref="AK30:AL30"/>
    <mergeCell ref="AP30:AQ30"/>
    <mergeCell ref="AR30:AS30"/>
    <mergeCell ref="AT30:AU30"/>
    <mergeCell ref="AV30:AW30"/>
    <mergeCell ref="C30:D30"/>
    <mergeCell ref="X30:Y30"/>
    <mergeCell ref="AA30:AB30"/>
    <mergeCell ref="AC30:AD30"/>
    <mergeCell ref="AE30:AF30"/>
    <mergeCell ref="AG30:AH30"/>
    <mergeCell ref="AP29:AQ29"/>
    <mergeCell ref="AR29:AS29"/>
    <mergeCell ref="AT29:AU29"/>
    <mergeCell ref="AV29:AW29"/>
    <mergeCell ref="AX29:AY29"/>
    <mergeCell ref="AZ29:BA29"/>
    <mergeCell ref="A27:Z27"/>
    <mergeCell ref="AA27:AO27"/>
    <mergeCell ref="C29:D29"/>
    <mergeCell ref="X29:Y29"/>
    <mergeCell ref="AA29:AB29"/>
    <mergeCell ref="AC29:AD29"/>
    <mergeCell ref="AE29:AF29"/>
    <mergeCell ref="AG29:AH29"/>
    <mergeCell ref="AI29:AJ29"/>
    <mergeCell ref="AK29:AL29"/>
    <mergeCell ref="D26:L26"/>
    <mergeCell ref="Z26:AH26"/>
    <mergeCell ref="S24:S25"/>
    <mergeCell ref="T24:T25"/>
    <mergeCell ref="U24:U25"/>
    <mergeCell ref="V24:V25"/>
    <mergeCell ref="W24:W25"/>
    <mergeCell ref="X24:X25"/>
    <mergeCell ref="A21:AO21"/>
    <mergeCell ref="A22:AO22"/>
    <mergeCell ref="AN23:AO23"/>
    <mergeCell ref="M24:M25"/>
    <mergeCell ref="N24:N25"/>
    <mergeCell ref="O24:O25"/>
    <mergeCell ref="P24:P25"/>
    <mergeCell ref="Q24:Q25"/>
    <mergeCell ref="R24:R25"/>
    <mergeCell ref="Y24:Y25"/>
    <mergeCell ref="Z24:AH24"/>
    <mergeCell ref="AK24:AL24"/>
    <mergeCell ref="AK25:AL25"/>
    <mergeCell ref="AN17:AO17"/>
    <mergeCell ref="A18:AO18"/>
    <mergeCell ref="A19:AL19"/>
    <mergeCell ref="AN19:AO19"/>
    <mergeCell ref="A20:AL20"/>
    <mergeCell ref="AN20:AO20"/>
    <mergeCell ref="A15:C16"/>
    <mergeCell ref="AN15:AO15"/>
    <mergeCell ref="AN16:AO16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N8:AO8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Z46"/>
  <sheetViews>
    <sheetView topLeftCell="A4" zoomScaleNormal="100" workbookViewId="0">
      <selection activeCell="V26" sqref="V26"/>
    </sheetView>
  </sheetViews>
  <sheetFormatPr defaultRowHeight="14.4" x14ac:dyDescent="0.3"/>
  <cols>
    <col min="1" max="1" width="2.6640625" customWidth="1"/>
    <col min="2" max="2" width="8.33203125" customWidth="1"/>
    <col min="3" max="3" width="6.33203125" customWidth="1"/>
    <col min="4" max="4" width="4.44140625" customWidth="1"/>
    <col min="5" max="7" width="4.6640625" customWidth="1"/>
    <col min="8" max="9" width="4.88671875" customWidth="1"/>
    <col min="10" max="10" width="3.33203125" customWidth="1"/>
    <col min="11" max="11" width="3" customWidth="1"/>
    <col min="12" max="12" width="5" customWidth="1"/>
    <col min="13" max="13" width="4.6640625" customWidth="1"/>
    <col min="14" max="14" width="5.109375" customWidth="1"/>
    <col min="15" max="16" width="5" customWidth="1"/>
    <col min="17" max="18" width="3" bestFit="1" customWidth="1"/>
    <col min="19" max="19" width="4.88671875" customWidth="1"/>
    <col min="20" max="21" width="4.6640625" customWidth="1"/>
    <col min="22" max="22" width="5" customWidth="1"/>
    <col min="23" max="23" width="4.88671875" customWidth="1"/>
    <col min="24" max="26" width="3" bestFit="1" customWidth="1"/>
    <col min="27" max="27" width="3" customWidth="1"/>
    <col min="28" max="29" width="3" bestFit="1" customWidth="1"/>
    <col min="30" max="30" width="3" customWidth="1"/>
    <col min="31" max="32" width="3" bestFit="1" customWidth="1"/>
    <col min="33" max="33" width="3" customWidth="1"/>
    <col min="34" max="34" width="3" bestFit="1" customWidth="1"/>
    <col min="35" max="35" width="7.5546875" customWidth="1"/>
    <col min="36" max="36" width="5.44140625" customWidth="1"/>
    <col min="37" max="37" width="9.44140625" customWidth="1"/>
    <col min="38" max="38" width="9.88671875" customWidth="1"/>
    <col min="39" max="39" width="9.109375" hidden="1" customWidth="1"/>
    <col min="40" max="40" width="10.44140625" hidden="1" customWidth="1"/>
  </cols>
  <sheetData>
    <row r="1" spans="1:41" ht="17.399999999999999" x14ac:dyDescent="0.3">
      <c r="A1" s="1" t="s">
        <v>0</v>
      </c>
    </row>
    <row r="2" spans="1:41" ht="13.2" customHeight="1" x14ac:dyDescent="0.3">
      <c r="A2" s="4"/>
    </row>
    <row r="3" spans="1:41" ht="34.200000000000003" customHeight="1" x14ac:dyDescent="0.3">
      <c r="A3" s="402" t="s">
        <v>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</row>
    <row r="4" spans="1:41" x14ac:dyDescent="0.3">
      <c r="A4" s="403" t="s">
        <v>2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</row>
    <row r="5" spans="1:41" x14ac:dyDescent="0.3">
      <c r="A5" s="407" t="s">
        <v>31</v>
      </c>
      <c r="B5" s="407"/>
      <c r="C5" s="407"/>
      <c r="D5" s="407"/>
      <c r="E5" s="407"/>
      <c r="F5" s="407"/>
      <c r="G5" s="409">
        <f>'Introducere SEM II'!D13</f>
        <v>0</v>
      </c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  <c r="AG5" s="409"/>
      <c r="AH5" s="409"/>
    </row>
    <row r="6" spans="1:41" x14ac:dyDescent="0.3">
      <c r="A6" s="399" t="s">
        <v>32</v>
      </c>
      <c r="B6" s="399"/>
      <c r="C6" s="400" t="str">
        <f>'Introducere SEM II'!B14</f>
        <v>…………………………………………………………………………………………………………………………..</v>
      </c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</row>
    <row r="7" spans="1:41" ht="16.2" thickBot="1" x14ac:dyDescent="0.35">
      <c r="A7" s="410" t="s">
        <v>33</v>
      </c>
      <c r="B7" s="410"/>
      <c r="C7" s="410"/>
      <c r="D7" s="410"/>
      <c r="E7" s="398" t="s">
        <v>34</v>
      </c>
      <c r="F7" s="398"/>
      <c r="G7" s="398"/>
      <c r="H7" s="221" t="s">
        <v>79</v>
      </c>
      <c r="I7" s="221"/>
      <c r="J7" s="401" t="s">
        <v>35</v>
      </c>
      <c r="K7" s="401"/>
      <c r="L7" s="401"/>
      <c r="M7" s="401" t="str">
        <f>'Introducere SEM II'!B12</f>
        <v>………………………</v>
      </c>
      <c r="N7" s="401"/>
      <c r="O7" s="401"/>
      <c r="P7" s="221"/>
      <c r="Q7" s="221"/>
      <c r="R7" s="221"/>
      <c r="S7" s="221" t="s">
        <v>76</v>
      </c>
      <c r="T7" s="221"/>
      <c r="U7" s="221"/>
    </row>
    <row r="8" spans="1:41" ht="102.6" customHeight="1" thickBot="1" x14ac:dyDescent="0.35">
      <c r="A8" s="428" t="s">
        <v>3</v>
      </c>
      <c r="B8" s="429"/>
      <c r="C8" s="13" t="s">
        <v>4</v>
      </c>
      <c r="D8" s="13" t="s">
        <v>5</v>
      </c>
      <c r="E8" s="86">
        <v>1</v>
      </c>
      <c r="F8" s="86">
        <v>2</v>
      </c>
      <c r="G8" s="86">
        <v>3</v>
      </c>
      <c r="H8" s="86">
        <v>4</v>
      </c>
      <c r="I8" s="86">
        <v>5</v>
      </c>
      <c r="J8" s="86">
        <v>6</v>
      </c>
      <c r="K8" s="86">
        <v>7</v>
      </c>
      <c r="L8" s="86">
        <v>8</v>
      </c>
      <c r="M8" s="86">
        <v>9</v>
      </c>
      <c r="N8" s="86">
        <v>10</v>
      </c>
      <c r="O8" s="86">
        <v>11</v>
      </c>
      <c r="P8" s="86">
        <v>12</v>
      </c>
      <c r="Q8" s="86">
        <v>13</v>
      </c>
      <c r="R8" s="86">
        <v>14</v>
      </c>
      <c r="S8" s="86">
        <v>15</v>
      </c>
      <c r="T8" s="86">
        <v>16</v>
      </c>
      <c r="U8" s="86">
        <v>17</v>
      </c>
      <c r="V8" s="86">
        <v>18</v>
      </c>
      <c r="W8" s="86">
        <v>19</v>
      </c>
      <c r="X8" s="86">
        <v>20</v>
      </c>
      <c r="Y8" s="86">
        <v>21</v>
      </c>
      <c r="Z8" s="87">
        <v>22</v>
      </c>
      <c r="AA8" s="86">
        <v>23</v>
      </c>
      <c r="AB8" s="86">
        <v>24</v>
      </c>
      <c r="AC8" s="86">
        <v>25</v>
      </c>
      <c r="AD8" s="86">
        <v>26</v>
      </c>
      <c r="AE8" s="86">
        <v>27</v>
      </c>
      <c r="AF8" s="86">
        <v>28</v>
      </c>
      <c r="AG8" s="86">
        <v>29</v>
      </c>
      <c r="AH8" s="86">
        <v>30</v>
      </c>
      <c r="AI8" s="22" t="s">
        <v>6</v>
      </c>
      <c r="AJ8" s="19" t="s">
        <v>7</v>
      </c>
      <c r="AK8" s="20" t="s">
        <v>8</v>
      </c>
      <c r="AL8" s="21" t="s">
        <v>9</v>
      </c>
      <c r="AM8" s="430"/>
      <c r="AN8" s="431"/>
      <c r="AO8" s="79"/>
    </row>
    <row r="9" spans="1:41" ht="15" thickBot="1" x14ac:dyDescent="0.35">
      <c r="A9" s="422" t="s">
        <v>81</v>
      </c>
      <c r="B9" s="433" t="s">
        <v>10</v>
      </c>
      <c r="C9" s="136" t="s">
        <v>11</v>
      </c>
      <c r="D9" s="137" t="s">
        <v>12</v>
      </c>
      <c r="E9" s="282">
        <f>'Introducere SEM II'!AP18</f>
        <v>0</v>
      </c>
      <c r="F9" s="282">
        <f>'Introducere SEM II'!AQ18</f>
        <v>0</v>
      </c>
      <c r="G9" s="282">
        <f>'Introducere SEM II'!AR18</f>
        <v>0</v>
      </c>
      <c r="H9" s="282">
        <f>'Introducere SEM II'!AS18</f>
        <v>0</v>
      </c>
      <c r="I9" s="282">
        <f>'Introducere SEM II'!AT18</f>
        <v>0</v>
      </c>
      <c r="J9" s="284"/>
      <c r="K9" s="284"/>
      <c r="L9" s="283">
        <f>'Introducere SEM II'!AU18</f>
        <v>0</v>
      </c>
      <c r="M9" s="283">
        <f>'Introducere SEM II'!AV18</f>
        <v>0</v>
      </c>
      <c r="N9" s="283">
        <f>'Introducere SEM II'!AW18</f>
        <v>0</v>
      </c>
      <c r="O9" s="283">
        <f>'Introducere SEM II'!AX18</f>
        <v>0</v>
      </c>
      <c r="P9" s="283">
        <f>'Introducere SEM II'!AY18</f>
        <v>0</v>
      </c>
      <c r="Q9" s="239"/>
      <c r="R9" s="239"/>
      <c r="S9" s="278">
        <f>'Introducere SEM II'!AZ18</f>
        <v>0</v>
      </c>
      <c r="T9" s="278">
        <f>'Introducere SEM II'!BA18</f>
        <v>0</v>
      </c>
      <c r="U9" s="278">
        <f>'Introducere SEM II'!BB18</f>
        <v>0</v>
      </c>
      <c r="V9" s="278">
        <f>'Introducere SEM II'!BC18</f>
        <v>0</v>
      </c>
      <c r="W9" s="278">
        <f>'Introducere SEM II'!BD18</f>
        <v>0</v>
      </c>
      <c r="X9" s="239"/>
      <c r="Y9" s="239"/>
      <c r="Z9" s="239"/>
      <c r="AA9" s="239"/>
      <c r="AB9" s="239"/>
      <c r="AC9" s="239"/>
      <c r="AD9" s="239"/>
      <c r="AE9" s="239"/>
      <c r="AF9" s="239"/>
      <c r="AG9" s="239"/>
      <c r="AH9" s="260"/>
      <c r="AI9" s="207">
        <f t="shared" ref="AI9:AI14" si="0">SUM(E9:AH9)</f>
        <v>0</v>
      </c>
      <c r="AJ9" s="208">
        <v>15</v>
      </c>
      <c r="AK9" s="209">
        <f>AI9*0.2</f>
        <v>0</v>
      </c>
      <c r="AL9" s="210"/>
      <c r="AM9" s="430"/>
      <c r="AN9" s="431"/>
      <c r="AO9" s="79"/>
    </row>
    <row r="10" spans="1:41" ht="15" thickBot="1" x14ac:dyDescent="0.35">
      <c r="A10" s="423"/>
      <c r="B10" s="434"/>
      <c r="C10" s="6" t="s">
        <v>14</v>
      </c>
      <c r="D10" s="6" t="s">
        <v>15</v>
      </c>
      <c r="E10" s="282">
        <f>'Introducere SEM II'!AP19</f>
        <v>0</v>
      </c>
      <c r="F10" s="282">
        <f>'Introducere SEM II'!AQ19</f>
        <v>0</v>
      </c>
      <c r="G10" s="282">
        <f>'Introducere SEM II'!AR19</f>
        <v>0</v>
      </c>
      <c r="H10" s="282">
        <f>'Introducere SEM II'!AS19</f>
        <v>0</v>
      </c>
      <c r="I10" s="282">
        <f>'Introducere SEM II'!AT19</f>
        <v>0</v>
      </c>
      <c r="J10" s="285"/>
      <c r="K10" s="285"/>
      <c r="L10" s="283">
        <f>'Introducere SEM II'!AU19</f>
        <v>0</v>
      </c>
      <c r="M10" s="283">
        <f>'Introducere SEM II'!AV19</f>
        <v>0</v>
      </c>
      <c r="N10" s="283">
        <f>'Introducere SEM II'!AW19</f>
        <v>0</v>
      </c>
      <c r="O10" s="283">
        <f>'Introducere SEM II'!AX19</f>
        <v>0</v>
      </c>
      <c r="P10" s="283">
        <f>'Introducere SEM II'!AY19</f>
        <v>0</v>
      </c>
      <c r="Q10" s="285"/>
      <c r="R10" s="285"/>
      <c r="S10" s="278">
        <f>'Introducere SEM II'!AZ19</f>
        <v>0</v>
      </c>
      <c r="T10" s="278">
        <f>'Introducere SEM II'!BA19</f>
        <v>0</v>
      </c>
      <c r="U10" s="278">
        <f>'Introducere SEM II'!BB19</f>
        <v>0</v>
      </c>
      <c r="V10" s="278">
        <f>'Introducere SEM II'!BC19</f>
        <v>0</v>
      </c>
      <c r="W10" s="278">
        <f>'Introducere SEM II'!BD19</f>
        <v>0</v>
      </c>
      <c r="X10" s="285"/>
      <c r="Y10" s="285"/>
      <c r="Z10" s="285"/>
      <c r="AA10" s="285"/>
      <c r="AB10" s="285"/>
      <c r="AC10" s="285"/>
      <c r="AD10" s="285"/>
      <c r="AE10" s="285"/>
      <c r="AF10" s="285"/>
      <c r="AG10" s="285"/>
      <c r="AH10" s="260"/>
      <c r="AI10" s="207">
        <f t="shared" si="0"/>
        <v>0</v>
      </c>
      <c r="AJ10" s="208">
        <v>15</v>
      </c>
      <c r="AK10" s="209"/>
      <c r="AL10" s="210">
        <f t="shared" ref="AL10" si="1">AI10/10</f>
        <v>0</v>
      </c>
      <c r="AM10" s="430"/>
      <c r="AN10" s="431"/>
      <c r="AO10" s="79"/>
    </row>
    <row r="11" spans="1:41" ht="15" thickBot="1" x14ac:dyDescent="0.35">
      <c r="A11" s="423"/>
      <c r="B11" s="426" t="s">
        <v>16</v>
      </c>
      <c r="C11" s="6" t="s">
        <v>11</v>
      </c>
      <c r="D11" s="6" t="s">
        <v>12</v>
      </c>
      <c r="E11" s="282">
        <f>'Introducere SEM II'!AP20</f>
        <v>0</v>
      </c>
      <c r="F11" s="282">
        <f>'Introducere SEM II'!AQ20</f>
        <v>0</v>
      </c>
      <c r="G11" s="282">
        <f>'Introducere SEM II'!AR20</f>
        <v>0</v>
      </c>
      <c r="H11" s="282">
        <f>'Introducere SEM II'!AS20</f>
        <v>0</v>
      </c>
      <c r="I11" s="282">
        <f>'Introducere SEM II'!AT20</f>
        <v>0</v>
      </c>
      <c r="J11" s="239"/>
      <c r="K11" s="239"/>
      <c r="L11" s="283">
        <f>'Introducere SEM II'!AU20</f>
        <v>0</v>
      </c>
      <c r="M11" s="283">
        <f>'Introducere SEM II'!AV20</f>
        <v>0</v>
      </c>
      <c r="N11" s="283">
        <f>'Introducere SEM II'!AW20</f>
        <v>0</v>
      </c>
      <c r="O11" s="283">
        <f>'Introducere SEM II'!AX20</f>
        <v>0</v>
      </c>
      <c r="P11" s="283">
        <f>'Introducere SEM II'!AY20</f>
        <v>0</v>
      </c>
      <c r="Q11" s="239"/>
      <c r="R11" s="239"/>
      <c r="S11" s="278">
        <f>'Introducere SEM II'!AZ20</f>
        <v>0</v>
      </c>
      <c r="T11" s="278">
        <f>'Introducere SEM II'!BA20</f>
        <v>0</v>
      </c>
      <c r="U11" s="278">
        <f>'Introducere SEM II'!BB20</f>
        <v>0</v>
      </c>
      <c r="V11" s="278">
        <f>'Introducere SEM II'!BC20</f>
        <v>0</v>
      </c>
      <c r="W11" s="278">
        <f>'Introducere SEM II'!BD20</f>
        <v>0</v>
      </c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60"/>
      <c r="AI11" s="207">
        <f t="shared" si="0"/>
        <v>0</v>
      </c>
      <c r="AJ11" s="208">
        <v>15</v>
      </c>
      <c r="AK11" s="209">
        <f t="shared" ref="AK11:AK13" si="2">AI11*0.2</f>
        <v>0</v>
      </c>
      <c r="AL11" s="210"/>
      <c r="AM11" s="430"/>
      <c r="AN11" s="431"/>
      <c r="AO11" s="79"/>
    </row>
    <row r="12" spans="1:41" ht="15" thickBot="1" x14ac:dyDescent="0.35">
      <c r="A12" s="423"/>
      <c r="B12" s="427"/>
      <c r="C12" s="6" t="s">
        <v>14</v>
      </c>
      <c r="D12" s="6" t="s">
        <v>15</v>
      </c>
      <c r="E12" s="282">
        <f>'Introducere SEM II'!AP21</f>
        <v>0</v>
      </c>
      <c r="F12" s="282">
        <f>'Introducere SEM II'!AQ21</f>
        <v>0</v>
      </c>
      <c r="G12" s="282">
        <f>'Introducere SEM II'!AR21</f>
        <v>0</v>
      </c>
      <c r="H12" s="282">
        <f>'Introducere SEM II'!AS21</f>
        <v>0</v>
      </c>
      <c r="I12" s="282">
        <f>'Introducere SEM II'!AT21</f>
        <v>0</v>
      </c>
      <c r="J12" s="239"/>
      <c r="K12" s="239"/>
      <c r="L12" s="283">
        <f>'Introducere SEM II'!AU21</f>
        <v>0</v>
      </c>
      <c r="M12" s="283">
        <f>'Introducere SEM II'!AV21</f>
        <v>0</v>
      </c>
      <c r="N12" s="283">
        <f>'Introducere SEM II'!AW21</f>
        <v>0</v>
      </c>
      <c r="O12" s="283">
        <f>'Introducere SEM II'!AX21</f>
        <v>0</v>
      </c>
      <c r="P12" s="283">
        <f>'Introducere SEM II'!AY21</f>
        <v>0</v>
      </c>
      <c r="Q12" s="239"/>
      <c r="R12" s="239"/>
      <c r="S12" s="278">
        <f>'Introducere SEM II'!AZ21</f>
        <v>0</v>
      </c>
      <c r="T12" s="278">
        <f>'Introducere SEM II'!BA21</f>
        <v>0</v>
      </c>
      <c r="U12" s="278">
        <f>'Introducere SEM II'!BB21</f>
        <v>0</v>
      </c>
      <c r="V12" s="278">
        <f>'Introducere SEM II'!BC21</f>
        <v>0</v>
      </c>
      <c r="W12" s="278">
        <f>'Introducere SEM II'!BD21</f>
        <v>0</v>
      </c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60"/>
      <c r="AI12" s="207">
        <f t="shared" si="0"/>
        <v>0</v>
      </c>
      <c r="AJ12" s="208">
        <v>15</v>
      </c>
      <c r="AK12" s="209"/>
      <c r="AL12" s="210">
        <f t="shared" ref="AL12" si="3">AI12/10</f>
        <v>0</v>
      </c>
      <c r="AM12" s="430"/>
      <c r="AN12" s="431"/>
      <c r="AO12" s="79"/>
    </row>
    <row r="13" spans="1:41" ht="15" thickBot="1" x14ac:dyDescent="0.35">
      <c r="A13" s="423"/>
      <c r="B13" s="426" t="s">
        <v>17</v>
      </c>
      <c r="C13" s="6" t="s">
        <v>11</v>
      </c>
      <c r="D13" s="6" t="s">
        <v>12</v>
      </c>
      <c r="E13" s="282">
        <f>'Introducere SEM II'!AP22</f>
        <v>0</v>
      </c>
      <c r="F13" s="282">
        <f>'Introducere SEM II'!AQ22</f>
        <v>0</v>
      </c>
      <c r="G13" s="282">
        <f>'Introducere SEM II'!AR22</f>
        <v>0</v>
      </c>
      <c r="H13" s="282">
        <f>'Introducere SEM II'!AS22</f>
        <v>0</v>
      </c>
      <c r="I13" s="282">
        <f>'Introducere SEM II'!AT22</f>
        <v>0</v>
      </c>
      <c r="J13" s="239"/>
      <c r="K13" s="239"/>
      <c r="L13" s="283">
        <f>'Introducere SEM II'!AU22</f>
        <v>0</v>
      </c>
      <c r="M13" s="283">
        <f>'Introducere SEM II'!AV22</f>
        <v>0</v>
      </c>
      <c r="N13" s="283">
        <f>'Introducere SEM II'!AW22</f>
        <v>0</v>
      </c>
      <c r="O13" s="283">
        <f>'Introducere SEM II'!AX22</f>
        <v>0</v>
      </c>
      <c r="P13" s="283">
        <f>'Introducere SEM II'!AY22</f>
        <v>0</v>
      </c>
      <c r="Q13" s="239"/>
      <c r="R13" s="239"/>
      <c r="S13" s="278">
        <f>'Introducere SEM II'!AZ22</f>
        <v>0</v>
      </c>
      <c r="T13" s="278">
        <f>'Introducere SEM II'!BA22</f>
        <v>0</v>
      </c>
      <c r="U13" s="278">
        <f>'Introducere SEM II'!BB22</f>
        <v>0</v>
      </c>
      <c r="V13" s="278">
        <f>'Introducere SEM II'!BC22</f>
        <v>0</v>
      </c>
      <c r="W13" s="278">
        <f>'Introducere SEM II'!BD22</f>
        <v>0</v>
      </c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60"/>
      <c r="AI13" s="207">
        <f t="shared" si="0"/>
        <v>0</v>
      </c>
      <c r="AJ13" s="208">
        <v>15</v>
      </c>
      <c r="AK13" s="209">
        <f t="shared" si="2"/>
        <v>0</v>
      </c>
      <c r="AL13" s="210"/>
      <c r="AM13" s="430"/>
      <c r="AN13" s="431"/>
      <c r="AO13" s="79"/>
    </row>
    <row r="14" spans="1:41" ht="15" thickBot="1" x14ac:dyDescent="0.35">
      <c r="A14" s="423"/>
      <c r="B14" s="427"/>
      <c r="C14" s="6" t="s">
        <v>14</v>
      </c>
      <c r="D14" s="6" t="s">
        <v>15</v>
      </c>
      <c r="E14" s="282">
        <f>'Introducere SEM II'!AP23</f>
        <v>0</v>
      </c>
      <c r="F14" s="282">
        <f>'Introducere SEM II'!AQ23</f>
        <v>0</v>
      </c>
      <c r="G14" s="282">
        <f>'Introducere SEM II'!AR23</f>
        <v>0</v>
      </c>
      <c r="H14" s="282">
        <f>'Introducere SEM II'!AS23</f>
        <v>0</v>
      </c>
      <c r="I14" s="282">
        <f>'Introducere SEM II'!AT23</f>
        <v>0</v>
      </c>
      <c r="J14" s="239"/>
      <c r="K14" s="239"/>
      <c r="L14" s="283">
        <f>'Introducere SEM II'!AU23</f>
        <v>0</v>
      </c>
      <c r="M14" s="283">
        <f>'Introducere SEM II'!AV23</f>
        <v>0</v>
      </c>
      <c r="N14" s="283">
        <f>'Introducere SEM II'!AW23</f>
        <v>0</v>
      </c>
      <c r="O14" s="283">
        <f>'Introducere SEM II'!AX23</f>
        <v>0</v>
      </c>
      <c r="P14" s="283">
        <f>'Introducere SEM II'!AY23</f>
        <v>0</v>
      </c>
      <c r="Q14" s="239"/>
      <c r="R14" s="239"/>
      <c r="S14" s="278">
        <f>'Introducere SEM II'!AZ23</f>
        <v>0</v>
      </c>
      <c r="T14" s="278">
        <f>'Introducere SEM II'!BA23</f>
        <v>0</v>
      </c>
      <c r="U14" s="278">
        <f>'Introducere SEM II'!BB23</f>
        <v>0</v>
      </c>
      <c r="V14" s="278">
        <f>'Introducere SEM II'!BC23</f>
        <v>0</v>
      </c>
      <c r="W14" s="278">
        <f>'Introducere SEM II'!BD23</f>
        <v>0</v>
      </c>
      <c r="X14" s="239"/>
      <c r="Y14" s="239"/>
      <c r="Z14" s="239"/>
      <c r="AA14" s="239"/>
      <c r="AB14" s="284"/>
      <c r="AC14" s="239"/>
      <c r="AD14" s="239"/>
      <c r="AE14" s="239"/>
      <c r="AF14" s="239"/>
      <c r="AG14" s="239"/>
      <c r="AH14" s="260"/>
      <c r="AI14" s="207">
        <f t="shared" si="0"/>
        <v>0</v>
      </c>
      <c r="AJ14" s="208">
        <v>15</v>
      </c>
      <c r="AK14" s="209"/>
      <c r="AL14" s="210">
        <f t="shared" ref="AL14" si="4">AI14/10</f>
        <v>0</v>
      </c>
      <c r="AM14" s="430"/>
      <c r="AN14" s="431"/>
      <c r="AO14" s="79"/>
    </row>
    <row r="15" spans="1:41" ht="24" customHeight="1" thickBot="1" x14ac:dyDescent="0.35">
      <c r="A15" s="415" t="s">
        <v>91</v>
      </c>
      <c r="B15" s="416"/>
      <c r="C15" s="417"/>
      <c r="D15" s="17" t="s">
        <v>12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1"/>
      <c r="Z15" s="134"/>
      <c r="AA15" s="135"/>
      <c r="AB15" s="90"/>
      <c r="AC15" s="90"/>
      <c r="AD15" s="90"/>
      <c r="AE15" s="90"/>
      <c r="AF15" s="90"/>
      <c r="AG15" s="90"/>
      <c r="AH15" s="90"/>
      <c r="AI15" s="202">
        <f>AI9+AI11+AI13</f>
        <v>0</v>
      </c>
      <c r="AJ15" s="206">
        <v>15</v>
      </c>
      <c r="AK15" s="334">
        <f>SUM(AK9:AK14)</f>
        <v>0</v>
      </c>
      <c r="AL15" s="205"/>
      <c r="AM15" s="430"/>
      <c r="AN15" s="432"/>
      <c r="AO15" s="79"/>
    </row>
    <row r="16" spans="1:41" ht="25.95" customHeight="1" thickBot="1" x14ac:dyDescent="0.35">
      <c r="A16" s="418"/>
      <c r="B16" s="419"/>
      <c r="C16" s="420"/>
      <c r="D16" s="17" t="s">
        <v>13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1"/>
      <c r="Z16" s="124"/>
      <c r="AA16" s="125"/>
      <c r="AB16" s="90"/>
      <c r="AC16" s="90"/>
      <c r="AD16" s="90"/>
      <c r="AE16" s="90"/>
      <c r="AF16" s="90"/>
      <c r="AG16" s="90"/>
      <c r="AH16" s="90"/>
      <c r="AI16" s="202">
        <f>AI10+AI12+AI14</f>
        <v>0</v>
      </c>
      <c r="AJ16" s="206">
        <v>15</v>
      </c>
      <c r="AK16" s="204">
        <v>0</v>
      </c>
      <c r="AL16" s="333">
        <f>SUM(AL10:AL15)</f>
        <v>0</v>
      </c>
      <c r="AM16" s="430"/>
      <c r="AN16" s="432"/>
      <c r="AO16" s="79"/>
    </row>
    <row r="17" spans="1:52" x14ac:dyDescent="0.3">
      <c r="A17" s="80"/>
      <c r="B17" s="83"/>
      <c r="C17" s="83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18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12"/>
      <c r="AL17" s="12"/>
      <c r="AM17" s="431"/>
      <c r="AN17" s="431"/>
      <c r="AO17" s="79"/>
    </row>
    <row r="18" spans="1:52" x14ac:dyDescent="0.3">
      <c r="A18" s="421" t="s">
        <v>19</v>
      </c>
      <c r="B18" s="421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21"/>
      <c r="AN18" s="421"/>
      <c r="AO18" s="79"/>
    </row>
    <row r="19" spans="1:52" x14ac:dyDescent="0.3">
      <c r="A19" s="421" t="s">
        <v>20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  <c r="AC19" s="421"/>
      <c r="AD19" s="421"/>
      <c r="AE19" s="421"/>
      <c r="AF19" s="421"/>
      <c r="AG19" s="421"/>
      <c r="AH19" s="421"/>
      <c r="AI19" s="421"/>
      <c r="AJ19" s="421"/>
      <c r="AK19" s="421"/>
      <c r="AL19" s="80"/>
      <c r="AM19" s="408"/>
      <c r="AN19" s="408"/>
      <c r="AO19" s="79"/>
    </row>
    <row r="20" spans="1:52" x14ac:dyDescent="0.3">
      <c r="A20" s="421" t="s">
        <v>21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  <c r="AC20" s="421"/>
      <c r="AD20" s="421"/>
      <c r="AE20" s="421"/>
      <c r="AF20" s="421"/>
      <c r="AG20" s="421"/>
      <c r="AH20" s="421"/>
      <c r="AI20" s="421"/>
      <c r="AJ20" s="421"/>
      <c r="AK20" s="421"/>
      <c r="AL20" s="80"/>
      <c r="AM20" s="408"/>
      <c r="AN20" s="408"/>
      <c r="AO20" s="79"/>
    </row>
    <row r="21" spans="1:52" x14ac:dyDescent="0.3">
      <c r="A21" s="421" t="s">
        <v>22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1"/>
      <c r="AJ21" s="421"/>
      <c r="AK21" s="421"/>
      <c r="AL21" s="421"/>
      <c r="AM21" s="421"/>
      <c r="AN21" s="421"/>
      <c r="AO21" s="79"/>
    </row>
    <row r="22" spans="1:52" ht="36.6" customHeight="1" x14ac:dyDescent="0.3">
      <c r="A22" s="437" t="s">
        <v>23</v>
      </c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79"/>
    </row>
    <row r="23" spans="1:52" x14ac:dyDescent="0.3">
      <c r="A23" s="80"/>
      <c r="B23" s="83"/>
      <c r="C23" s="83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431"/>
      <c r="AN23" s="431"/>
      <c r="AO23" s="79"/>
    </row>
    <row r="24" spans="1:52" ht="14.4" customHeight="1" x14ac:dyDescent="0.3">
      <c r="A24" s="411" t="s">
        <v>24</v>
      </c>
      <c r="B24" s="411"/>
      <c r="C24" s="411"/>
      <c r="D24" s="411"/>
      <c r="E24" s="411"/>
      <c r="F24" s="411"/>
      <c r="G24" s="411"/>
      <c r="H24" s="411"/>
      <c r="I24" s="411"/>
      <c r="J24" s="411"/>
      <c r="K24" s="411"/>
      <c r="L24" s="411"/>
      <c r="M24" s="413"/>
      <c r="N24" s="413"/>
      <c r="O24" s="413"/>
      <c r="P24" s="413"/>
      <c r="Q24" s="413"/>
      <c r="R24" s="413"/>
      <c r="S24" s="413"/>
      <c r="T24" s="413"/>
      <c r="U24" s="413"/>
      <c r="V24" s="413"/>
      <c r="W24" s="413"/>
      <c r="X24" s="413"/>
      <c r="Y24" s="413"/>
      <c r="Z24" s="411" t="s">
        <v>25</v>
      </c>
      <c r="AA24" s="411"/>
      <c r="AB24" s="411"/>
      <c r="AC24" s="411"/>
      <c r="AD24" s="411"/>
      <c r="AE24" s="411"/>
      <c r="AF24" s="411"/>
      <c r="AG24" s="411"/>
      <c r="AH24" s="411"/>
      <c r="AI24" s="81"/>
      <c r="AJ24" s="408"/>
      <c r="AK24" s="408"/>
      <c r="AL24" s="80"/>
      <c r="AM24" s="80"/>
      <c r="AN24" s="79"/>
      <c r="AO24" s="79"/>
    </row>
    <row r="25" spans="1:52" ht="15.6" x14ac:dyDescent="0.3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2"/>
      <c r="L25" s="222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223"/>
      <c r="AA25" s="223"/>
      <c r="AB25" s="223"/>
      <c r="AC25" s="223"/>
      <c r="AD25" s="223"/>
      <c r="AE25" s="223"/>
      <c r="AF25" s="223"/>
      <c r="AG25" s="223"/>
      <c r="AH25" s="223"/>
      <c r="AI25" s="81"/>
      <c r="AJ25" s="408"/>
      <c r="AK25" s="408"/>
      <c r="AL25" s="80"/>
      <c r="AM25" s="80"/>
      <c r="AN25" s="79"/>
      <c r="AO25" s="79"/>
    </row>
    <row r="26" spans="1:52" ht="15.6" x14ac:dyDescent="0.3">
      <c r="A26" s="224" t="s">
        <v>26</v>
      </c>
      <c r="B26" s="224"/>
      <c r="C26" s="224"/>
      <c r="D26" s="411" t="str">
        <f>'Introducere SEM II'!D10</f>
        <v>…………………………………………………………………</v>
      </c>
      <c r="E26" s="411"/>
      <c r="F26" s="411"/>
      <c r="G26" s="411"/>
      <c r="H26" s="411"/>
      <c r="I26" s="411"/>
      <c r="J26" s="411"/>
      <c r="K26" s="411"/>
      <c r="L26" s="411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411" t="str">
        <f>'Introducere SEM II'!D11</f>
        <v>……………………………………………………………….</v>
      </c>
      <c r="AA26" s="411"/>
      <c r="AB26" s="411"/>
      <c r="AC26" s="411"/>
      <c r="AD26" s="411"/>
      <c r="AE26" s="411"/>
      <c r="AF26" s="411"/>
      <c r="AG26" s="411"/>
      <c r="AH26" s="411"/>
      <c r="AI26" s="82"/>
      <c r="AJ26" s="82"/>
      <c r="AK26" s="82"/>
      <c r="AL26" s="82"/>
      <c r="AM26" s="82"/>
      <c r="AN26" s="82"/>
      <c r="AO26" s="79"/>
    </row>
    <row r="27" spans="1:52" ht="15.6" x14ac:dyDescent="0.3">
      <c r="A27" s="412" t="s">
        <v>27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42"/>
      <c r="AB27" s="442"/>
      <c r="AC27" s="442"/>
      <c r="AD27" s="442"/>
      <c r="AE27" s="442"/>
      <c r="AF27" s="442"/>
      <c r="AG27" s="442"/>
      <c r="AH27" s="442"/>
      <c r="AI27" s="442"/>
      <c r="AJ27" s="442"/>
      <c r="AK27" s="442"/>
      <c r="AL27" s="442"/>
      <c r="AM27" s="442"/>
      <c r="AN27" s="442"/>
      <c r="AO27" s="79"/>
    </row>
    <row r="28" spans="1:52" x14ac:dyDescent="0.3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</row>
    <row r="29" spans="1:52" x14ac:dyDescent="0.3">
      <c r="A29" s="80"/>
      <c r="B29" s="83"/>
      <c r="C29" s="443"/>
      <c r="D29" s="443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408"/>
      <c r="Y29" s="408"/>
      <c r="Z29" s="80"/>
      <c r="AA29" s="408"/>
      <c r="AB29" s="408"/>
      <c r="AC29" s="408"/>
      <c r="AD29" s="408"/>
      <c r="AE29" s="408"/>
      <c r="AF29" s="408"/>
      <c r="AG29" s="408"/>
      <c r="AH29" s="408"/>
      <c r="AI29" s="152"/>
      <c r="AJ29" s="408"/>
      <c r="AK29" s="408"/>
      <c r="AL29" s="80"/>
      <c r="AM29" s="80"/>
      <c r="AN29" s="80"/>
      <c r="AO29" s="408"/>
      <c r="AP29" s="408"/>
      <c r="AQ29" s="408"/>
      <c r="AR29" s="408"/>
      <c r="AS29" s="408"/>
      <c r="AT29" s="408"/>
      <c r="AU29" s="408"/>
      <c r="AV29" s="408"/>
      <c r="AW29" s="408"/>
      <c r="AX29" s="408"/>
      <c r="AY29" s="408"/>
      <c r="AZ29" s="408"/>
    </row>
    <row r="30" spans="1:52" x14ac:dyDescent="0.3">
      <c r="A30" s="80"/>
      <c r="B30" s="83"/>
      <c r="C30" s="443"/>
      <c r="D30" s="443"/>
      <c r="E30" s="80"/>
      <c r="F30" s="80"/>
      <c r="G30" s="80"/>
      <c r="H30" s="80"/>
      <c r="I30" s="80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405"/>
      <c r="Y30" s="405"/>
      <c r="Z30" s="84"/>
      <c r="AA30" s="405"/>
      <c r="AB30" s="405"/>
      <c r="AC30" s="405"/>
      <c r="AD30" s="405"/>
      <c r="AE30" s="405"/>
      <c r="AF30" s="405"/>
      <c r="AG30" s="405"/>
      <c r="AH30" s="405"/>
      <c r="AI30" s="151"/>
      <c r="AJ30" s="405"/>
      <c r="AK30" s="405"/>
      <c r="AL30" s="84"/>
      <c r="AM30" s="84"/>
      <c r="AN30" s="84"/>
      <c r="AO30" s="441"/>
      <c r="AP30" s="441"/>
      <c r="AQ30" s="408"/>
      <c r="AR30" s="408"/>
      <c r="AS30" s="408"/>
      <c r="AT30" s="408"/>
      <c r="AU30" s="408"/>
      <c r="AV30" s="408"/>
      <c r="AW30" s="408"/>
      <c r="AX30" s="408"/>
      <c r="AY30" s="408"/>
      <c r="AZ30" s="408"/>
    </row>
    <row r="31" spans="1:52" x14ac:dyDescent="0.3">
      <c r="A31" s="406" t="s">
        <v>28</v>
      </c>
      <c r="B31" s="406"/>
      <c r="C31" s="406"/>
      <c r="D31" s="408"/>
      <c r="E31" s="408"/>
      <c r="F31" s="80"/>
      <c r="G31" s="80"/>
      <c r="H31" s="80"/>
      <c r="I31" s="80"/>
      <c r="J31" s="80"/>
      <c r="K31" s="80"/>
      <c r="L31" s="80"/>
      <c r="M31" s="80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405"/>
      <c r="Y31" s="405"/>
      <c r="Z31" s="84"/>
      <c r="AA31" s="405"/>
      <c r="AB31" s="405"/>
      <c r="AC31" s="405"/>
      <c r="AD31" s="405"/>
      <c r="AE31" s="405"/>
      <c r="AF31" s="405"/>
      <c r="AG31" s="405"/>
      <c r="AH31" s="405"/>
      <c r="AI31" s="151"/>
      <c r="AJ31" s="405"/>
      <c r="AK31" s="405"/>
      <c r="AL31" s="84"/>
      <c r="AM31" s="84"/>
      <c r="AN31" s="84"/>
      <c r="AO31" s="441"/>
      <c r="AP31" s="441"/>
      <c r="AQ31" s="408"/>
      <c r="AR31" s="408"/>
      <c r="AS31" s="408"/>
      <c r="AT31" s="408"/>
      <c r="AU31" s="408"/>
      <c r="AV31" s="408"/>
      <c r="AW31" s="408"/>
      <c r="AX31" s="408"/>
      <c r="AY31" s="408"/>
      <c r="AZ31" s="408"/>
    </row>
    <row r="32" spans="1:52" x14ac:dyDescent="0.3">
      <c r="A32" s="404" t="s">
        <v>29</v>
      </c>
      <c r="B32" s="404"/>
      <c r="C32" s="404"/>
      <c r="D32" s="404"/>
      <c r="E32" s="404"/>
      <c r="F32" s="80"/>
      <c r="G32" s="80"/>
      <c r="H32" s="80"/>
      <c r="I32" s="80"/>
      <c r="J32" s="80"/>
      <c r="K32" s="80"/>
      <c r="L32" s="80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0"/>
      <c r="AJ32" s="80"/>
      <c r="AK32" s="80"/>
    </row>
    <row r="33" spans="1:47" x14ac:dyDescent="0.3">
      <c r="A33" s="404" t="s">
        <v>30</v>
      </c>
      <c r="B33" s="404"/>
      <c r="C33" s="404"/>
      <c r="D33" s="404"/>
      <c r="E33" s="404"/>
      <c r="F33" s="80"/>
      <c r="G33" s="80"/>
      <c r="H33" s="80"/>
      <c r="I33" s="80"/>
      <c r="J33" s="80"/>
      <c r="K33" s="80"/>
      <c r="L33" s="80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0"/>
      <c r="AJ33" s="80"/>
      <c r="AK33" s="80"/>
    </row>
    <row r="34" spans="1:47" x14ac:dyDescent="0.3">
      <c r="A34" s="3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4"/>
      <c r="AF34" s="84"/>
      <c r="AG34" s="84"/>
      <c r="AH34" s="84"/>
      <c r="AI34" s="80"/>
      <c r="AJ34" s="80"/>
      <c r="AK34" s="80"/>
    </row>
    <row r="35" spans="1:47" x14ac:dyDescent="0.3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</row>
    <row r="36" spans="1:47" x14ac:dyDescent="0.3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</row>
    <row r="37" spans="1:47" x14ac:dyDescent="0.3">
      <c r="A37" s="80"/>
      <c r="B37" s="83"/>
      <c r="C37" s="83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</row>
    <row r="38" spans="1:47" x14ac:dyDescent="0.3">
      <c r="A38" s="80"/>
      <c r="B38" s="83"/>
      <c r="C38" s="83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</row>
    <row r="39" spans="1:47" x14ac:dyDescent="0.3">
      <c r="A39" s="80"/>
      <c r="B39" s="83"/>
      <c r="C39" s="83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</row>
    <row r="40" spans="1:47" x14ac:dyDescent="0.3">
      <c r="A40" s="80"/>
      <c r="B40" s="83"/>
      <c r="C40" s="83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</row>
    <row r="41" spans="1:47" x14ac:dyDescent="0.3">
      <c r="A41" s="9"/>
    </row>
    <row r="42" spans="1:47" x14ac:dyDescent="0.3">
      <c r="A42" s="9"/>
    </row>
    <row r="43" spans="1:47" x14ac:dyDescent="0.3">
      <c r="A43" s="9"/>
    </row>
    <row r="44" spans="1:47" x14ac:dyDescent="0.3">
      <c r="A44" s="9"/>
    </row>
    <row r="45" spans="1:47" x14ac:dyDescent="0.3">
      <c r="A45" s="9"/>
    </row>
    <row r="46" spans="1:47" x14ac:dyDescent="0.3">
      <c r="A46" s="3"/>
    </row>
  </sheetData>
  <sheetProtection password="DE31" sheet="1" objects="1" scenarios="1"/>
  <mergeCells count="97">
    <mergeCell ref="AU31:AV31"/>
    <mergeCell ref="AW31:AX31"/>
    <mergeCell ref="A32:E32"/>
    <mergeCell ref="A33:E33"/>
    <mergeCell ref="AJ31:AK31"/>
    <mergeCell ref="AO31:AP31"/>
    <mergeCell ref="AQ31:AR31"/>
    <mergeCell ref="AW30:AX30"/>
    <mergeCell ref="AY30:AZ30"/>
    <mergeCell ref="A31:C31"/>
    <mergeCell ref="D31:E31"/>
    <mergeCell ref="X31:Y31"/>
    <mergeCell ref="AA31:AB31"/>
    <mergeCell ref="AC31:AD31"/>
    <mergeCell ref="AE31:AF31"/>
    <mergeCell ref="AG31:AH31"/>
    <mergeCell ref="AJ30:AK30"/>
    <mergeCell ref="AO30:AP30"/>
    <mergeCell ref="AQ30:AR30"/>
    <mergeCell ref="AS30:AT30"/>
    <mergeCell ref="AU30:AV30"/>
    <mergeCell ref="AY31:AZ31"/>
    <mergeCell ref="AS31:AT31"/>
    <mergeCell ref="C30:D30"/>
    <mergeCell ref="X30:Y30"/>
    <mergeCell ref="AA30:AB30"/>
    <mergeCell ref="AC30:AD30"/>
    <mergeCell ref="AE30:AF30"/>
    <mergeCell ref="AG30:AH30"/>
    <mergeCell ref="AO29:AP29"/>
    <mergeCell ref="AQ29:AR29"/>
    <mergeCell ref="AS29:AT29"/>
    <mergeCell ref="AU29:AV29"/>
    <mergeCell ref="AW29:AX29"/>
    <mergeCell ref="AY29:AZ29"/>
    <mergeCell ref="A27:Z27"/>
    <mergeCell ref="AA27:AN27"/>
    <mergeCell ref="C29:D29"/>
    <mergeCell ref="X29:Y29"/>
    <mergeCell ref="AA29:AB29"/>
    <mergeCell ref="AC29:AD29"/>
    <mergeCell ref="AE29:AF29"/>
    <mergeCell ref="AG29:AH29"/>
    <mergeCell ref="AJ29:AK29"/>
    <mergeCell ref="D26:L26"/>
    <mergeCell ref="Z26:AH26"/>
    <mergeCell ref="S24:S25"/>
    <mergeCell ref="T24:T25"/>
    <mergeCell ref="U24:U25"/>
    <mergeCell ref="V24:V25"/>
    <mergeCell ref="W24:W25"/>
    <mergeCell ref="X24:X25"/>
    <mergeCell ref="A21:AN21"/>
    <mergeCell ref="A22:AN22"/>
    <mergeCell ref="AM23:AN23"/>
    <mergeCell ref="M24:M25"/>
    <mergeCell ref="N24:N25"/>
    <mergeCell ref="O24:O25"/>
    <mergeCell ref="P24:P25"/>
    <mergeCell ref="Q24:Q25"/>
    <mergeCell ref="R24:R25"/>
    <mergeCell ref="Y24:Y25"/>
    <mergeCell ref="Z24:AH24"/>
    <mergeCell ref="AJ24:AK24"/>
    <mergeCell ref="AJ25:AK25"/>
    <mergeCell ref="A24:L24"/>
    <mergeCell ref="AM17:AN17"/>
    <mergeCell ref="A18:AN18"/>
    <mergeCell ref="A19:AK19"/>
    <mergeCell ref="AM19:AN19"/>
    <mergeCell ref="A20:AK20"/>
    <mergeCell ref="AM20:AN20"/>
    <mergeCell ref="A15:C16"/>
    <mergeCell ref="AM15:AN15"/>
    <mergeCell ref="AM16:AN16"/>
    <mergeCell ref="A9:A14"/>
    <mergeCell ref="B9:B10"/>
    <mergeCell ref="AM9:AN9"/>
    <mergeCell ref="AM10:AN10"/>
    <mergeCell ref="B11:B12"/>
    <mergeCell ref="AM11:AN11"/>
    <mergeCell ref="AM12:AN12"/>
    <mergeCell ref="B13:B14"/>
    <mergeCell ref="AM13:AN13"/>
    <mergeCell ref="AM14:AN14"/>
    <mergeCell ref="AM8:AN8"/>
    <mergeCell ref="A3:AL3"/>
    <mergeCell ref="A4:AL4"/>
    <mergeCell ref="A5:F5"/>
    <mergeCell ref="G5:AH5"/>
    <mergeCell ref="A6:B6"/>
    <mergeCell ref="C6:AH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BA45"/>
  <sheetViews>
    <sheetView topLeftCell="A5" zoomScaleNormal="100" workbookViewId="0">
      <selection activeCell="AR23" sqref="AR23"/>
    </sheetView>
  </sheetViews>
  <sheetFormatPr defaultRowHeight="14.4" x14ac:dyDescent="0.3"/>
  <cols>
    <col min="1" max="1" width="2.6640625" customWidth="1"/>
    <col min="2" max="2" width="8.33203125" customWidth="1"/>
    <col min="3" max="3" width="6.33203125" customWidth="1"/>
    <col min="4" max="4" width="5.88671875" customWidth="1"/>
    <col min="5" max="5" width="3.109375" customWidth="1"/>
    <col min="6" max="8" width="3.33203125" customWidth="1"/>
    <col min="9" max="9" width="3" customWidth="1"/>
    <col min="10" max="10" width="5" customWidth="1"/>
    <col min="11" max="11" width="4.88671875" customWidth="1"/>
    <col min="12" max="12" width="5" customWidth="1"/>
    <col min="13" max="14" width="4.6640625" customWidth="1"/>
    <col min="15" max="16" width="3" bestFit="1" customWidth="1"/>
    <col min="17" max="17" width="4.88671875" customWidth="1"/>
    <col min="18" max="21" width="4.6640625" customWidth="1"/>
    <col min="22" max="23" width="3" bestFit="1" customWidth="1"/>
    <col min="24" max="24" width="4.88671875" customWidth="1"/>
    <col min="25" max="25" width="4.6640625" customWidth="1"/>
    <col min="26" max="26" width="4.88671875" customWidth="1"/>
    <col min="27" max="27" width="4.6640625" customWidth="1"/>
    <col min="28" max="28" width="4.88671875" customWidth="1"/>
    <col min="29" max="30" width="3" bestFit="1" customWidth="1"/>
    <col min="31" max="32" width="4.6640625" customWidth="1"/>
    <col min="33" max="33" width="5" customWidth="1"/>
    <col min="34" max="34" width="4.6640625" customWidth="1"/>
    <col min="35" max="35" width="4.88671875" customWidth="1"/>
    <col min="36" max="36" width="7.6640625" customWidth="1"/>
    <col min="37" max="37" width="6.33203125" customWidth="1"/>
    <col min="38" max="38" width="9.6640625" customWidth="1"/>
    <col min="39" max="39" width="9.44140625" customWidth="1"/>
    <col min="40" max="40" width="0.5546875" hidden="1" customWidth="1"/>
    <col min="41" max="41" width="10.44140625" hidden="1" customWidth="1"/>
  </cols>
  <sheetData>
    <row r="1" spans="1:42" ht="17.399999999999999" x14ac:dyDescent="0.3">
      <c r="A1" s="1" t="s">
        <v>0</v>
      </c>
    </row>
    <row r="2" spans="1:42" ht="13.2" customHeight="1" x14ac:dyDescent="0.3">
      <c r="A2" s="4"/>
    </row>
    <row r="3" spans="1:42" ht="34.200000000000003" customHeight="1" x14ac:dyDescent="0.3">
      <c r="A3" s="402" t="s">
        <v>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</row>
    <row r="4" spans="1:42" x14ac:dyDescent="0.3">
      <c r="A4" s="403" t="s">
        <v>2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  <c r="AM4" s="403"/>
    </row>
    <row r="5" spans="1:42" x14ac:dyDescent="0.3">
      <c r="A5" s="407" t="s">
        <v>31</v>
      </c>
      <c r="B5" s="407"/>
      <c r="C5" s="407"/>
      <c r="D5" s="407"/>
      <c r="E5" s="407"/>
      <c r="F5" s="407"/>
      <c r="G5" s="409">
        <f>'Introducere SEM II'!D13</f>
        <v>0</v>
      </c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  <c r="AG5" s="409"/>
      <c r="AH5" s="409"/>
      <c r="AI5" s="409"/>
    </row>
    <row r="6" spans="1:42" x14ac:dyDescent="0.3">
      <c r="A6" s="399" t="s">
        <v>32</v>
      </c>
      <c r="B6" s="399"/>
      <c r="C6" s="400" t="str">
        <f>'Introducere SEM II'!B14</f>
        <v>…………………………………………………………………………………………………………………………..</v>
      </c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  <c r="AI6" s="400"/>
    </row>
    <row r="7" spans="1:42" ht="16.2" thickBot="1" x14ac:dyDescent="0.35">
      <c r="A7" s="410" t="s">
        <v>33</v>
      </c>
      <c r="B7" s="410"/>
      <c r="C7" s="410"/>
      <c r="D7" s="410"/>
      <c r="E7" s="398" t="s">
        <v>34</v>
      </c>
      <c r="F7" s="398"/>
      <c r="G7" s="398"/>
      <c r="H7" s="221" t="s">
        <v>79</v>
      </c>
      <c r="I7" s="221"/>
      <c r="J7" s="401" t="s">
        <v>35</v>
      </c>
      <c r="K7" s="401"/>
      <c r="L7" s="401"/>
      <c r="M7" s="401" t="str">
        <f>'Introducere SEM II'!B12</f>
        <v>………………………</v>
      </c>
      <c r="N7" s="401"/>
      <c r="O7" s="401"/>
      <c r="P7" s="221"/>
      <c r="Q7" s="221"/>
      <c r="R7" s="221" t="s">
        <v>77</v>
      </c>
      <c r="S7" s="221"/>
      <c r="T7" s="221"/>
      <c r="U7" s="221"/>
    </row>
    <row r="8" spans="1:42" ht="94.5" customHeight="1" thickBot="1" x14ac:dyDescent="0.35">
      <c r="A8" s="444" t="s">
        <v>3</v>
      </c>
      <c r="B8" s="445"/>
      <c r="C8" s="145" t="s">
        <v>4</v>
      </c>
      <c r="D8" s="145" t="s">
        <v>5</v>
      </c>
      <c r="E8" s="86">
        <v>1</v>
      </c>
      <c r="F8" s="86">
        <v>2</v>
      </c>
      <c r="G8" s="86">
        <v>3</v>
      </c>
      <c r="H8" s="86">
        <v>4</v>
      </c>
      <c r="I8" s="86">
        <v>5</v>
      </c>
      <c r="J8" s="86">
        <v>6</v>
      </c>
      <c r="K8" s="86">
        <v>7</v>
      </c>
      <c r="L8" s="86">
        <v>8</v>
      </c>
      <c r="M8" s="86">
        <v>9</v>
      </c>
      <c r="N8" s="86">
        <v>10</v>
      </c>
      <c r="O8" s="86">
        <v>11</v>
      </c>
      <c r="P8" s="86">
        <v>12</v>
      </c>
      <c r="Q8" s="86">
        <v>13</v>
      </c>
      <c r="R8" s="86">
        <v>14</v>
      </c>
      <c r="S8" s="86">
        <v>15</v>
      </c>
      <c r="T8" s="86">
        <v>16</v>
      </c>
      <c r="U8" s="86">
        <v>17</v>
      </c>
      <c r="V8" s="86">
        <v>18</v>
      </c>
      <c r="W8" s="86">
        <v>19</v>
      </c>
      <c r="X8" s="86">
        <v>20</v>
      </c>
      <c r="Y8" s="86">
        <v>21</v>
      </c>
      <c r="Z8" s="153">
        <v>22</v>
      </c>
      <c r="AA8" s="154">
        <v>23</v>
      </c>
      <c r="AB8" s="86">
        <v>24</v>
      </c>
      <c r="AC8" s="86">
        <v>25</v>
      </c>
      <c r="AD8" s="86">
        <v>26</v>
      </c>
      <c r="AE8" s="86">
        <v>27</v>
      </c>
      <c r="AF8" s="86">
        <v>28</v>
      </c>
      <c r="AG8" s="86">
        <v>29</v>
      </c>
      <c r="AH8" s="86">
        <v>30</v>
      </c>
      <c r="AI8" s="86">
        <v>31</v>
      </c>
      <c r="AJ8" s="22" t="s">
        <v>6</v>
      </c>
      <c r="AK8" s="19" t="s">
        <v>7</v>
      </c>
      <c r="AL8" s="20" t="s">
        <v>8</v>
      </c>
      <c r="AM8" s="148" t="s">
        <v>9</v>
      </c>
      <c r="AN8" s="430"/>
      <c r="AO8" s="431"/>
      <c r="AP8" s="79"/>
    </row>
    <row r="9" spans="1:42" ht="15" thickBot="1" x14ac:dyDescent="0.35">
      <c r="A9" s="423" t="s">
        <v>82</v>
      </c>
      <c r="B9" s="434" t="s">
        <v>10</v>
      </c>
      <c r="C9" s="6" t="s">
        <v>11</v>
      </c>
      <c r="D9" s="6" t="s">
        <v>12</v>
      </c>
      <c r="E9" s="181"/>
      <c r="F9" s="181"/>
      <c r="G9" s="239"/>
      <c r="H9" s="239"/>
      <c r="I9" s="239"/>
      <c r="J9" s="262">
        <f>'Introducere SEM II'!BP18</f>
        <v>0</v>
      </c>
      <c r="K9" s="262">
        <f>'Introducere SEM II'!BQ18</f>
        <v>0</v>
      </c>
      <c r="L9" s="262">
        <f>'Introducere SEM II'!BR18</f>
        <v>0</v>
      </c>
      <c r="M9" s="262">
        <f>'Introducere SEM II'!BS18</f>
        <v>0</v>
      </c>
      <c r="N9" s="262">
        <f>'Introducere SEM II'!BT18</f>
        <v>0</v>
      </c>
      <c r="O9" s="239"/>
      <c r="P9" s="239"/>
      <c r="Q9" s="278">
        <f>'Introducere SEM II'!BU18</f>
        <v>0</v>
      </c>
      <c r="R9" s="278">
        <f>'Introducere SEM II'!BV18</f>
        <v>0</v>
      </c>
      <c r="S9" s="278">
        <f>'Introducere SEM II'!BW18</f>
        <v>0</v>
      </c>
      <c r="T9" s="278">
        <f>'Introducere SEM II'!BX18</f>
        <v>0</v>
      </c>
      <c r="U9" s="278">
        <f>'Introducere SEM II'!BY18</f>
        <v>0</v>
      </c>
      <c r="V9" s="239"/>
      <c r="W9" s="239"/>
      <c r="X9" s="278">
        <f>'Introducere SEM II'!BZ18</f>
        <v>0</v>
      </c>
      <c r="Y9" s="278">
        <f>'Introducere SEM II'!CA18</f>
        <v>0</v>
      </c>
      <c r="Z9" s="282">
        <f>'Introducere SEM II'!CB18</f>
        <v>0</v>
      </c>
      <c r="AA9" s="283">
        <f>'Introducere SEM II'!CC18</f>
        <v>0</v>
      </c>
      <c r="AB9" s="278">
        <f>'Introducere SEM II'!CD18</f>
        <v>0</v>
      </c>
      <c r="AC9" s="239"/>
      <c r="AD9" s="239"/>
      <c r="AE9" s="278">
        <f>'Introducere SEM II'!CE18</f>
        <v>0</v>
      </c>
      <c r="AF9" s="278">
        <f>'Introducere SEM II'!CF18</f>
        <v>0</v>
      </c>
      <c r="AG9" s="278">
        <f>'Introducere SEM II'!CG18</f>
        <v>0</v>
      </c>
      <c r="AH9" s="278">
        <f>'Introducere SEM II'!CH18</f>
        <v>0</v>
      </c>
      <c r="AI9" s="278">
        <f>'Introducere SEM II'!CI18</f>
        <v>0</v>
      </c>
      <c r="AJ9" s="207">
        <f t="shared" ref="AJ9:AJ14" si="0">SUM(E9:AI9)</f>
        <v>0</v>
      </c>
      <c r="AK9" s="215">
        <v>20</v>
      </c>
      <c r="AL9" s="216">
        <f>AJ9*0.2</f>
        <v>0</v>
      </c>
      <c r="AM9" s="217"/>
      <c r="AN9" s="430"/>
      <c r="AO9" s="431"/>
      <c r="AP9" s="79"/>
    </row>
    <row r="10" spans="1:42" ht="15" thickBot="1" x14ac:dyDescent="0.35">
      <c r="A10" s="423"/>
      <c r="B10" s="434"/>
      <c r="C10" s="6" t="s">
        <v>14</v>
      </c>
      <c r="D10" s="6" t="s">
        <v>15</v>
      </c>
      <c r="E10" s="181"/>
      <c r="F10" s="181"/>
      <c r="G10" s="239"/>
      <c r="H10" s="239"/>
      <c r="I10" s="239"/>
      <c r="J10" s="262">
        <f>'Introducere SEM II'!BP19</f>
        <v>0</v>
      </c>
      <c r="K10" s="262">
        <f>'Introducere SEM II'!BQ19</f>
        <v>0</v>
      </c>
      <c r="L10" s="262">
        <f>'Introducere SEM II'!BR19</f>
        <v>0</v>
      </c>
      <c r="M10" s="262">
        <f>'Introducere SEM II'!BS19</f>
        <v>0</v>
      </c>
      <c r="N10" s="262">
        <f>'Introducere SEM II'!BT19</f>
        <v>0</v>
      </c>
      <c r="O10" s="239"/>
      <c r="P10" s="239"/>
      <c r="Q10" s="278">
        <f>'Introducere SEM II'!BU19</f>
        <v>0</v>
      </c>
      <c r="R10" s="278">
        <f>'Introducere SEM II'!BV19</f>
        <v>0</v>
      </c>
      <c r="S10" s="278">
        <f>'Introducere SEM II'!BW19</f>
        <v>0</v>
      </c>
      <c r="T10" s="278">
        <f>'Introducere SEM II'!BX19</f>
        <v>0</v>
      </c>
      <c r="U10" s="278">
        <f>'Introducere SEM II'!BY19</f>
        <v>0</v>
      </c>
      <c r="V10" s="239"/>
      <c r="W10" s="239"/>
      <c r="X10" s="278">
        <f>'Introducere SEM II'!BZ19</f>
        <v>0</v>
      </c>
      <c r="Y10" s="278">
        <f>'Introducere SEM II'!CA19</f>
        <v>0</v>
      </c>
      <c r="Z10" s="278">
        <f>'Introducere SEM II'!CB19</f>
        <v>0</v>
      </c>
      <c r="AA10" s="278">
        <f>'Introducere SEM II'!CC19</f>
        <v>0</v>
      </c>
      <c r="AB10" s="278">
        <f>'Introducere SEM II'!CD19</f>
        <v>0</v>
      </c>
      <c r="AC10" s="181"/>
      <c r="AD10" s="181"/>
      <c r="AE10" s="278">
        <f>'Introducere SEM II'!CE19</f>
        <v>0</v>
      </c>
      <c r="AF10" s="278">
        <f>'Introducere SEM II'!CF19</f>
        <v>0</v>
      </c>
      <c r="AG10" s="278">
        <f>'Introducere SEM II'!CG19</f>
        <v>0</v>
      </c>
      <c r="AH10" s="278">
        <f>'Introducere SEM II'!CH19</f>
        <v>0</v>
      </c>
      <c r="AI10" s="278">
        <f>'Introducere SEM II'!CI19</f>
        <v>0</v>
      </c>
      <c r="AJ10" s="207">
        <f t="shared" si="0"/>
        <v>0</v>
      </c>
      <c r="AK10" s="215">
        <v>20</v>
      </c>
      <c r="AL10" s="216"/>
      <c r="AM10" s="218">
        <f t="shared" ref="AM10" si="1">AJ10/10</f>
        <v>0</v>
      </c>
      <c r="AN10" s="430"/>
      <c r="AO10" s="431"/>
      <c r="AP10" s="79"/>
    </row>
    <row r="11" spans="1:42" ht="15" thickBot="1" x14ac:dyDescent="0.35">
      <c r="A11" s="423"/>
      <c r="B11" s="426" t="s">
        <v>16</v>
      </c>
      <c r="C11" s="6" t="s">
        <v>11</v>
      </c>
      <c r="D11" s="6" t="s">
        <v>12</v>
      </c>
      <c r="E11" s="181"/>
      <c r="F11" s="181"/>
      <c r="G11" s="239"/>
      <c r="H11" s="239"/>
      <c r="I11" s="239"/>
      <c r="J11" s="262">
        <f>'Introducere SEM II'!BP20</f>
        <v>0</v>
      </c>
      <c r="K11" s="262">
        <f>'Introducere SEM II'!BQ20</f>
        <v>0</v>
      </c>
      <c r="L11" s="262">
        <f>'Introducere SEM II'!BR20</f>
        <v>0</v>
      </c>
      <c r="M11" s="262">
        <f>'Introducere SEM II'!BS20</f>
        <v>0</v>
      </c>
      <c r="N11" s="262">
        <f>'Introducere SEM II'!BT20</f>
        <v>0</v>
      </c>
      <c r="O11" s="239"/>
      <c r="P11" s="239"/>
      <c r="Q11" s="278">
        <f>'Introducere SEM II'!BU20</f>
        <v>0</v>
      </c>
      <c r="R11" s="278">
        <f>'Introducere SEM II'!BV20</f>
        <v>0</v>
      </c>
      <c r="S11" s="278">
        <f>'Introducere SEM II'!BW20</f>
        <v>0</v>
      </c>
      <c r="T11" s="278">
        <f>'Introducere SEM II'!BX20</f>
        <v>0</v>
      </c>
      <c r="U11" s="278">
        <f>'Introducere SEM II'!BY20</f>
        <v>0</v>
      </c>
      <c r="V11" s="239"/>
      <c r="W11" s="239"/>
      <c r="X11" s="278">
        <f>'Introducere SEM II'!BZ20</f>
        <v>0</v>
      </c>
      <c r="Y11" s="278">
        <f>'Introducere SEM II'!CA20</f>
        <v>0</v>
      </c>
      <c r="Z11" s="278">
        <f>'Introducere SEM II'!CB20</f>
        <v>0</v>
      </c>
      <c r="AA11" s="278">
        <f>'Introducere SEM II'!CC20</f>
        <v>0</v>
      </c>
      <c r="AB11" s="278">
        <f>'Introducere SEM II'!CD20</f>
        <v>0</v>
      </c>
      <c r="AC11" s="181"/>
      <c r="AD11" s="181"/>
      <c r="AE11" s="278">
        <f>'Introducere SEM II'!CE20</f>
        <v>0</v>
      </c>
      <c r="AF11" s="278">
        <f>'Introducere SEM II'!CF20</f>
        <v>0</v>
      </c>
      <c r="AG11" s="278">
        <f>'Introducere SEM II'!CG20</f>
        <v>0</v>
      </c>
      <c r="AH11" s="278">
        <f>'Introducere SEM II'!CH20</f>
        <v>0</v>
      </c>
      <c r="AI11" s="278">
        <f>'Introducere SEM II'!CI20</f>
        <v>0</v>
      </c>
      <c r="AJ11" s="207">
        <f t="shared" si="0"/>
        <v>0</v>
      </c>
      <c r="AK11" s="215">
        <v>20</v>
      </c>
      <c r="AL11" s="216">
        <f t="shared" ref="AL11:AL13" si="2">AJ11*0.2</f>
        <v>0</v>
      </c>
      <c r="AM11" s="218"/>
      <c r="AN11" s="430"/>
      <c r="AO11" s="431"/>
      <c r="AP11" s="79"/>
    </row>
    <row r="12" spans="1:42" ht="15" thickBot="1" x14ac:dyDescent="0.35">
      <c r="A12" s="423"/>
      <c r="B12" s="427"/>
      <c r="C12" s="6" t="s">
        <v>14</v>
      </c>
      <c r="D12" s="6" t="s">
        <v>15</v>
      </c>
      <c r="E12" s="181"/>
      <c r="F12" s="181"/>
      <c r="G12" s="239"/>
      <c r="H12" s="239"/>
      <c r="I12" s="239"/>
      <c r="J12" s="262">
        <f>'Introducere SEM II'!BP21</f>
        <v>0</v>
      </c>
      <c r="K12" s="262">
        <f>'Introducere SEM II'!BQ21</f>
        <v>0</v>
      </c>
      <c r="L12" s="262">
        <f>'Introducere SEM II'!BR21</f>
        <v>0</v>
      </c>
      <c r="M12" s="262">
        <f>'Introducere SEM II'!BS21</f>
        <v>0</v>
      </c>
      <c r="N12" s="262">
        <f>'Introducere SEM II'!BT21</f>
        <v>0</v>
      </c>
      <c r="O12" s="239"/>
      <c r="P12" s="239"/>
      <c r="Q12" s="278">
        <f>'Introducere SEM II'!BU21</f>
        <v>0</v>
      </c>
      <c r="R12" s="278">
        <f>'Introducere SEM II'!BV21</f>
        <v>0</v>
      </c>
      <c r="S12" s="278">
        <f>'Introducere SEM II'!BW21</f>
        <v>0</v>
      </c>
      <c r="T12" s="278">
        <f>'Introducere SEM II'!BX21</f>
        <v>0</v>
      </c>
      <c r="U12" s="278">
        <f>'Introducere SEM II'!BY21</f>
        <v>0</v>
      </c>
      <c r="V12" s="239"/>
      <c r="W12" s="239"/>
      <c r="X12" s="278">
        <f>'Introducere SEM II'!BZ21</f>
        <v>0</v>
      </c>
      <c r="Y12" s="278">
        <f>'Introducere SEM II'!CA21</f>
        <v>0</v>
      </c>
      <c r="Z12" s="278">
        <f>'Introducere SEM II'!CB21</f>
        <v>0</v>
      </c>
      <c r="AA12" s="239"/>
      <c r="AB12" s="239"/>
      <c r="AC12" s="239"/>
      <c r="AD12" s="239"/>
      <c r="AE12" s="239"/>
      <c r="AF12" s="239"/>
      <c r="AG12" s="239"/>
      <c r="AH12" s="239"/>
      <c r="AI12" s="239"/>
      <c r="AJ12" s="207">
        <f t="shared" si="0"/>
        <v>0</v>
      </c>
      <c r="AK12" s="215">
        <v>13</v>
      </c>
      <c r="AL12" s="216"/>
      <c r="AM12" s="218">
        <f t="shared" ref="AM12" si="3">AJ12/10</f>
        <v>0</v>
      </c>
      <c r="AN12" s="430"/>
      <c r="AO12" s="431"/>
      <c r="AP12" s="79"/>
    </row>
    <row r="13" spans="1:42" ht="15" thickBot="1" x14ac:dyDescent="0.35">
      <c r="A13" s="423"/>
      <c r="B13" s="426" t="s">
        <v>17</v>
      </c>
      <c r="C13" s="6" t="s">
        <v>11</v>
      </c>
      <c r="D13" s="6" t="s">
        <v>12</v>
      </c>
      <c r="E13" s="181"/>
      <c r="F13" s="181"/>
      <c r="G13" s="239"/>
      <c r="H13" s="239"/>
      <c r="I13" s="239"/>
      <c r="J13" s="262">
        <f>'Introducere SEM II'!BP22</f>
        <v>0</v>
      </c>
      <c r="K13" s="262">
        <f>'Introducere SEM II'!BQ22</f>
        <v>0</v>
      </c>
      <c r="L13" s="262">
        <f>'Introducere SEM II'!BR22</f>
        <v>0</v>
      </c>
      <c r="M13" s="262">
        <f>'Introducere SEM II'!BS22</f>
        <v>0</v>
      </c>
      <c r="N13" s="262">
        <f>'Introducere SEM II'!BT22</f>
        <v>0</v>
      </c>
      <c r="O13" s="239"/>
      <c r="P13" s="239"/>
      <c r="Q13" s="278">
        <f>'Introducere SEM II'!BU22</f>
        <v>0</v>
      </c>
      <c r="R13" s="278">
        <f>'Introducere SEM II'!BV22</f>
        <v>0</v>
      </c>
      <c r="S13" s="278">
        <f>'Introducere SEM II'!BW22</f>
        <v>0</v>
      </c>
      <c r="T13" s="278">
        <f>'Introducere SEM II'!BX22</f>
        <v>0</v>
      </c>
      <c r="U13" s="278">
        <f>'Introducere SEM II'!BY22</f>
        <v>0</v>
      </c>
      <c r="V13" s="239"/>
      <c r="W13" s="239"/>
      <c r="X13" s="278">
        <f>'Introducere SEM II'!BZ22</f>
        <v>0</v>
      </c>
      <c r="Y13" s="278">
        <f>'Introducere SEM II'!CA22</f>
        <v>0</v>
      </c>
      <c r="Z13" s="278">
        <f>'Introducere SEM II'!CB22</f>
        <v>0</v>
      </c>
      <c r="AA13" s="278">
        <f>'Introducere SEM II'!CC22</f>
        <v>0</v>
      </c>
      <c r="AB13" s="278">
        <f>'Introducere SEM II'!CD22</f>
        <v>0</v>
      </c>
      <c r="AC13" s="181"/>
      <c r="AD13" s="181"/>
      <c r="AE13" s="278">
        <f>'Introducere SEM II'!CE22</f>
        <v>0</v>
      </c>
      <c r="AF13" s="278">
        <f>'Introducere SEM II'!CF22</f>
        <v>0</v>
      </c>
      <c r="AG13" s="278">
        <f>'Introducere SEM II'!CG22</f>
        <v>0</v>
      </c>
      <c r="AH13" s="278">
        <f>'Introducere SEM II'!CH22</f>
        <v>0</v>
      </c>
      <c r="AI13" s="278">
        <f>'Introducere SEM II'!CI22</f>
        <v>0</v>
      </c>
      <c r="AJ13" s="207">
        <f t="shared" si="0"/>
        <v>0</v>
      </c>
      <c r="AK13" s="215">
        <v>20</v>
      </c>
      <c r="AL13" s="216">
        <f t="shared" si="2"/>
        <v>0</v>
      </c>
      <c r="AM13" s="218"/>
      <c r="AN13" s="430"/>
      <c r="AO13" s="431"/>
      <c r="AP13" s="79"/>
    </row>
    <row r="14" spans="1:42" ht="15" thickBot="1" x14ac:dyDescent="0.35">
      <c r="A14" s="446"/>
      <c r="B14" s="427"/>
      <c r="C14" s="6" t="s">
        <v>14</v>
      </c>
      <c r="D14" s="6" t="s">
        <v>15</v>
      </c>
      <c r="E14" s="181"/>
      <c r="F14" s="181"/>
      <c r="G14" s="239"/>
      <c r="H14" s="239"/>
      <c r="I14" s="239"/>
      <c r="J14" s="262">
        <f>'Introducere SEM II'!BP23</f>
        <v>0</v>
      </c>
      <c r="K14" s="262">
        <f>'Introducere SEM II'!BQ23</f>
        <v>0</v>
      </c>
      <c r="L14" s="262">
        <f>'Introducere SEM II'!BR23</f>
        <v>0</v>
      </c>
      <c r="M14" s="262">
        <f>'Introducere SEM II'!BS23</f>
        <v>0</v>
      </c>
      <c r="N14" s="262">
        <f>'Introducere SEM II'!BT23</f>
        <v>0</v>
      </c>
      <c r="O14" s="239"/>
      <c r="P14" s="239"/>
      <c r="Q14" s="278">
        <f>'Introducere SEM II'!BU23</f>
        <v>0</v>
      </c>
      <c r="R14" s="278">
        <f>'Introducere SEM II'!BV23</f>
        <v>0</v>
      </c>
      <c r="S14" s="278">
        <f>'Introducere SEM II'!BW23</f>
        <v>0</v>
      </c>
      <c r="T14" s="278">
        <f>'Introducere SEM II'!BX23</f>
        <v>0</v>
      </c>
      <c r="U14" s="278">
        <f>'Introducere SEM II'!BY23</f>
        <v>0</v>
      </c>
      <c r="V14" s="239"/>
      <c r="W14" s="239"/>
      <c r="X14" s="278">
        <f>'Introducere SEM II'!BZ23</f>
        <v>0</v>
      </c>
      <c r="Y14" s="278">
        <f>'Introducere SEM II'!CA23</f>
        <v>0</v>
      </c>
      <c r="Z14" s="278">
        <f>'Introducere SEM II'!CB23</f>
        <v>0</v>
      </c>
      <c r="AA14" s="239"/>
      <c r="AB14" s="239"/>
      <c r="AC14" s="239"/>
      <c r="AD14" s="239"/>
      <c r="AE14" s="239"/>
      <c r="AF14" s="239"/>
      <c r="AG14" s="239"/>
      <c r="AH14" s="239"/>
      <c r="AI14" s="239"/>
      <c r="AJ14" s="207">
        <f t="shared" si="0"/>
        <v>0</v>
      </c>
      <c r="AK14" s="215">
        <v>13</v>
      </c>
      <c r="AL14" s="216"/>
      <c r="AM14" s="218">
        <f t="shared" ref="AM14" si="4">AJ14/10</f>
        <v>0</v>
      </c>
      <c r="AN14" s="430"/>
      <c r="AO14" s="431"/>
      <c r="AP14" s="79"/>
    </row>
    <row r="15" spans="1:42" ht="24" customHeight="1" thickBot="1" x14ac:dyDescent="0.35">
      <c r="A15" s="415" t="s">
        <v>91</v>
      </c>
      <c r="B15" s="416"/>
      <c r="C15" s="417"/>
      <c r="D15" s="17" t="s">
        <v>12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138"/>
      <c r="X15" s="138"/>
      <c r="Y15" s="139"/>
      <c r="Z15" s="188"/>
      <c r="AA15" s="139"/>
      <c r="AB15" s="138"/>
      <c r="AC15" s="90"/>
      <c r="AD15" s="90"/>
      <c r="AE15" s="90"/>
      <c r="AF15" s="90"/>
      <c r="AG15" s="90"/>
      <c r="AH15" s="90"/>
      <c r="AI15" s="90"/>
      <c r="AJ15" s="202">
        <f>AJ9+AJ11+AJ13</f>
        <v>0</v>
      </c>
      <c r="AK15" s="212">
        <f>AK9</f>
        <v>20</v>
      </c>
      <c r="AL15" s="336">
        <f>SUM(AL9:AL14)</f>
        <v>0</v>
      </c>
      <c r="AM15" s="214"/>
      <c r="AN15" s="430"/>
      <c r="AO15" s="432"/>
      <c r="AP15" s="79"/>
    </row>
    <row r="16" spans="1:42" ht="30" customHeight="1" thickBot="1" x14ac:dyDescent="0.35">
      <c r="A16" s="418"/>
      <c r="B16" s="419"/>
      <c r="C16" s="420"/>
      <c r="D16" s="17" t="s">
        <v>13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142"/>
      <c r="X16" s="143"/>
      <c r="Y16" s="142"/>
      <c r="Z16" s="144"/>
      <c r="AA16" s="142"/>
      <c r="AB16" s="143"/>
      <c r="AC16" s="90"/>
      <c r="AD16" s="90"/>
      <c r="AE16" s="90"/>
      <c r="AF16" s="90"/>
      <c r="AG16" s="90"/>
      <c r="AH16" s="90"/>
      <c r="AI16" s="90"/>
      <c r="AJ16" s="202">
        <f>AJ10+AJ12+AJ14</f>
        <v>0</v>
      </c>
      <c r="AK16" s="212" t="s">
        <v>86</v>
      </c>
      <c r="AL16" s="213"/>
      <c r="AM16" s="337">
        <f>SUM(AM9:AM14)</f>
        <v>0</v>
      </c>
      <c r="AN16" s="430"/>
      <c r="AO16" s="432"/>
      <c r="AP16" s="79"/>
    </row>
    <row r="17" spans="1:53" x14ac:dyDescent="0.3">
      <c r="A17" s="421" t="s">
        <v>19</v>
      </c>
      <c r="B17" s="421"/>
      <c r="C17" s="421"/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  <c r="AC17" s="421"/>
      <c r="AD17" s="421"/>
      <c r="AE17" s="421"/>
      <c r="AF17" s="421"/>
      <c r="AG17" s="421"/>
      <c r="AH17" s="421"/>
      <c r="AI17" s="421"/>
      <c r="AJ17" s="421"/>
      <c r="AK17" s="421"/>
      <c r="AL17" s="421"/>
      <c r="AM17" s="421"/>
      <c r="AN17" s="421"/>
      <c r="AO17" s="421"/>
      <c r="AP17" s="79"/>
    </row>
    <row r="18" spans="1:53" x14ac:dyDescent="0.3">
      <c r="A18" s="421" t="s">
        <v>20</v>
      </c>
      <c r="B18" s="421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80"/>
      <c r="AN18" s="408"/>
      <c r="AO18" s="408"/>
      <c r="AP18" s="79"/>
    </row>
    <row r="19" spans="1:53" x14ac:dyDescent="0.3">
      <c r="A19" s="421" t="s">
        <v>21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  <c r="AC19" s="421"/>
      <c r="AD19" s="421"/>
      <c r="AE19" s="421"/>
      <c r="AF19" s="421"/>
      <c r="AG19" s="421"/>
      <c r="AH19" s="421"/>
      <c r="AI19" s="421"/>
      <c r="AJ19" s="421"/>
      <c r="AK19" s="421"/>
      <c r="AL19" s="421"/>
      <c r="AM19" s="80"/>
      <c r="AN19" s="408"/>
      <c r="AO19" s="408"/>
      <c r="AP19" s="79"/>
    </row>
    <row r="20" spans="1:53" x14ac:dyDescent="0.3">
      <c r="A20" s="421" t="s">
        <v>22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  <c r="AC20" s="421"/>
      <c r="AD20" s="421"/>
      <c r="AE20" s="421"/>
      <c r="AF20" s="421"/>
      <c r="AG20" s="421"/>
      <c r="AH20" s="421"/>
      <c r="AI20" s="421"/>
      <c r="AJ20" s="421"/>
      <c r="AK20" s="421"/>
      <c r="AL20" s="421"/>
      <c r="AM20" s="421"/>
      <c r="AN20" s="421"/>
      <c r="AO20" s="421"/>
      <c r="AP20" s="79"/>
    </row>
    <row r="21" spans="1:53" ht="36.6" customHeight="1" x14ac:dyDescent="0.3">
      <c r="A21" s="437" t="s">
        <v>23</v>
      </c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37"/>
      <c r="AM21" s="437"/>
      <c r="AN21" s="437"/>
      <c r="AO21" s="437"/>
      <c r="AP21" s="79"/>
    </row>
    <row r="22" spans="1:53" ht="14.4" customHeight="1" x14ac:dyDescent="0.3">
      <c r="A22" s="447" t="s">
        <v>24</v>
      </c>
      <c r="B22" s="447"/>
      <c r="C22" s="447"/>
      <c r="D22" s="447"/>
      <c r="E22" s="447"/>
      <c r="F22" s="447"/>
      <c r="G22" s="447"/>
      <c r="H22" s="447"/>
      <c r="I22" s="447"/>
      <c r="J22" s="447"/>
      <c r="K22" s="447"/>
      <c r="L22" s="447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1" t="s">
        <v>25</v>
      </c>
      <c r="AA22" s="411"/>
      <c r="AB22" s="411"/>
      <c r="AC22" s="411"/>
      <c r="AD22" s="411"/>
      <c r="AE22" s="411"/>
      <c r="AF22" s="411"/>
      <c r="AG22" s="411"/>
      <c r="AH22" s="411"/>
      <c r="AI22" s="411"/>
      <c r="AJ22" s="411"/>
      <c r="AK22" s="413"/>
      <c r="AL22" s="413"/>
      <c r="AM22" s="225"/>
      <c r="AN22" s="225"/>
      <c r="AO22" s="226"/>
      <c r="AP22" s="79"/>
    </row>
    <row r="23" spans="1:53" ht="15.6" x14ac:dyDescent="0.3">
      <c r="A23" s="222"/>
      <c r="B23" s="223"/>
      <c r="C23" s="223"/>
      <c r="D23" s="223"/>
      <c r="E23" s="223"/>
      <c r="F23" s="223"/>
      <c r="G23" s="223"/>
      <c r="H23" s="223"/>
      <c r="I23" s="223"/>
      <c r="J23" s="223"/>
      <c r="K23" s="222"/>
      <c r="L23" s="222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3"/>
      <c r="Z23" s="223"/>
      <c r="AA23" s="223"/>
      <c r="AB23" s="223"/>
      <c r="AC23" s="223"/>
      <c r="AD23" s="223"/>
      <c r="AE23" s="223"/>
      <c r="AF23" s="223"/>
      <c r="AG23" s="223"/>
      <c r="AH23" s="223"/>
      <c r="AI23" s="222"/>
      <c r="AJ23" s="222"/>
      <c r="AK23" s="413"/>
      <c r="AL23" s="413"/>
      <c r="AM23" s="225"/>
      <c r="AN23" s="225"/>
      <c r="AO23" s="226"/>
      <c r="AP23" s="79"/>
    </row>
    <row r="24" spans="1:53" ht="15.6" x14ac:dyDescent="0.3">
      <c r="A24" s="224" t="s">
        <v>26</v>
      </c>
      <c r="B24" s="224"/>
      <c r="C24" s="224"/>
      <c r="D24" s="411" t="str">
        <f>'Introducere SEM II'!D10</f>
        <v>…………………………………………………………………</v>
      </c>
      <c r="E24" s="411"/>
      <c r="F24" s="411"/>
      <c r="G24" s="411"/>
      <c r="H24" s="411"/>
      <c r="I24" s="411"/>
      <c r="J24" s="411"/>
      <c r="K24" s="411"/>
      <c r="L24" s="411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411" t="str">
        <f>'Introducere SEM II'!D11</f>
        <v>……………………………………………………………….</v>
      </c>
      <c r="AA24" s="411"/>
      <c r="AB24" s="411"/>
      <c r="AC24" s="411"/>
      <c r="AD24" s="411"/>
      <c r="AE24" s="411"/>
      <c r="AF24" s="411"/>
      <c r="AG24" s="411"/>
      <c r="AH24" s="411"/>
      <c r="AI24" s="224"/>
      <c r="AJ24" s="224"/>
      <c r="AK24" s="224"/>
      <c r="AL24" s="224"/>
      <c r="AM24" s="224"/>
      <c r="AN24" s="224"/>
      <c r="AO24" s="224"/>
      <c r="AP24" s="79"/>
    </row>
    <row r="25" spans="1:53" ht="15.6" x14ac:dyDescent="0.3">
      <c r="A25" s="412" t="s">
        <v>27</v>
      </c>
      <c r="B25" s="412"/>
      <c r="C25" s="412"/>
      <c r="D25" s="412"/>
      <c r="E25" s="412"/>
      <c r="F25" s="412"/>
      <c r="G25" s="412"/>
      <c r="H25" s="412"/>
      <c r="I25" s="412"/>
      <c r="J25" s="412"/>
      <c r="K25" s="412"/>
      <c r="L25" s="412"/>
      <c r="M25" s="412"/>
      <c r="N25" s="412"/>
      <c r="O25" s="412"/>
      <c r="P25" s="412"/>
      <c r="Q25" s="412"/>
      <c r="R25" s="412"/>
      <c r="S25" s="412"/>
      <c r="T25" s="412"/>
      <c r="U25" s="412"/>
      <c r="V25" s="412"/>
      <c r="W25" s="412"/>
      <c r="X25" s="412"/>
      <c r="Y25" s="412"/>
      <c r="Z25" s="412"/>
      <c r="AA25" s="412"/>
      <c r="AB25" s="412"/>
      <c r="AC25" s="412"/>
      <c r="AD25" s="412"/>
      <c r="AE25" s="412"/>
      <c r="AF25" s="412"/>
      <c r="AG25" s="412"/>
      <c r="AH25" s="412"/>
      <c r="AI25" s="412"/>
      <c r="AJ25" s="412"/>
      <c r="AK25" s="412"/>
      <c r="AL25" s="412"/>
      <c r="AM25" s="412"/>
      <c r="AN25" s="412"/>
      <c r="AO25" s="412"/>
      <c r="AP25" s="79"/>
    </row>
    <row r="26" spans="1:53" ht="15.6" x14ac:dyDescent="0.3">
      <c r="A26" s="224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195"/>
    </row>
    <row r="27" spans="1:53" x14ac:dyDescent="0.3">
      <c r="A27" s="406" t="s">
        <v>28</v>
      </c>
      <c r="B27" s="406"/>
      <c r="C27" s="406"/>
      <c r="D27" s="408"/>
      <c r="E27" s="408"/>
      <c r="F27" s="80"/>
      <c r="G27" s="80"/>
      <c r="H27" s="80"/>
      <c r="I27" s="80"/>
      <c r="J27" s="80"/>
      <c r="K27" s="80"/>
      <c r="L27" s="80"/>
      <c r="M27" s="80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405"/>
      <c r="Y27" s="405"/>
      <c r="Z27" s="84"/>
      <c r="AA27" s="405"/>
      <c r="AB27" s="405"/>
      <c r="AC27" s="405"/>
      <c r="AD27" s="405"/>
      <c r="AE27" s="405"/>
      <c r="AF27" s="405"/>
      <c r="AG27" s="405"/>
      <c r="AH27" s="405"/>
      <c r="AI27" s="405"/>
      <c r="AJ27" s="405"/>
      <c r="AK27" s="405"/>
      <c r="AL27" s="405"/>
      <c r="AM27" s="84"/>
      <c r="AN27" s="84"/>
      <c r="AO27" s="84"/>
      <c r="AP27" s="441"/>
      <c r="AQ27" s="441"/>
      <c r="AR27" s="408"/>
      <c r="AS27" s="408"/>
      <c r="AT27" s="408"/>
      <c r="AU27" s="408"/>
      <c r="AV27" s="408"/>
      <c r="AW27" s="408"/>
      <c r="AX27" s="408"/>
      <c r="AY27" s="408"/>
      <c r="AZ27" s="408"/>
      <c r="BA27" s="408"/>
    </row>
    <row r="28" spans="1:53" x14ac:dyDescent="0.3">
      <c r="A28" s="404" t="s">
        <v>29</v>
      </c>
      <c r="B28" s="404"/>
      <c r="C28" s="404"/>
      <c r="D28" s="404"/>
      <c r="E28" s="404"/>
      <c r="F28" s="80"/>
      <c r="G28" s="80"/>
      <c r="H28" s="80"/>
      <c r="I28" s="80"/>
      <c r="J28" s="80"/>
      <c r="K28" s="80"/>
      <c r="L28" s="80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5"/>
      <c r="AJ28" s="80"/>
      <c r="AK28" s="80"/>
      <c r="AL28" s="80"/>
    </row>
    <row r="29" spans="1:53" x14ac:dyDescent="0.3">
      <c r="A29" s="404" t="s">
        <v>30</v>
      </c>
      <c r="B29" s="404"/>
      <c r="C29" s="404"/>
      <c r="D29" s="404"/>
      <c r="E29" s="404"/>
      <c r="F29" s="80"/>
      <c r="G29" s="80"/>
      <c r="H29" s="80"/>
      <c r="I29" s="80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405"/>
      <c r="Y29" s="405"/>
      <c r="Z29" s="84"/>
      <c r="AA29" s="405"/>
      <c r="AB29" s="405"/>
      <c r="AC29" s="405"/>
      <c r="AD29" s="405"/>
      <c r="AE29" s="405"/>
      <c r="AF29" s="405"/>
      <c r="AG29" s="405"/>
      <c r="AH29" s="405"/>
      <c r="AI29" s="405"/>
      <c r="AJ29" s="405"/>
      <c r="AK29" s="405"/>
      <c r="AL29" s="405"/>
      <c r="AM29" s="84"/>
      <c r="AN29" s="84"/>
      <c r="AO29" s="84"/>
      <c r="AP29" s="441"/>
      <c r="AQ29" s="441"/>
      <c r="AR29" s="408"/>
      <c r="AS29" s="408"/>
      <c r="AT29" s="408"/>
      <c r="AU29" s="408"/>
      <c r="AV29" s="408"/>
      <c r="AW29" s="408"/>
      <c r="AX29" s="408"/>
      <c r="AY29" s="408"/>
      <c r="AZ29" s="408"/>
      <c r="BA29" s="408"/>
    </row>
    <row r="32" spans="1:53" x14ac:dyDescent="0.3">
      <c r="F32" s="80"/>
      <c r="G32" s="80"/>
      <c r="H32" s="80"/>
      <c r="I32" s="80"/>
      <c r="J32" s="80"/>
      <c r="K32" s="80"/>
      <c r="L32" s="80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5"/>
      <c r="AJ32" s="80"/>
      <c r="AK32" s="80"/>
      <c r="AL32" s="80"/>
    </row>
    <row r="33" spans="1:48" x14ac:dyDescent="0.3">
      <c r="A33" s="3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4"/>
      <c r="AF33" s="84"/>
      <c r="AG33" s="84"/>
      <c r="AH33" s="84"/>
      <c r="AI33" s="85"/>
      <c r="AJ33" s="80"/>
      <c r="AK33" s="80"/>
      <c r="AL33" s="80"/>
    </row>
    <row r="34" spans="1:48" x14ac:dyDescent="0.3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</row>
    <row r="35" spans="1:48" x14ac:dyDescent="0.3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</row>
    <row r="36" spans="1:48" x14ac:dyDescent="0.3">
      <c r="A36" s="80"/>
      <c r="B36" s="83"/>
      <c r="C36" s="83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</row>
    <row r="37" spans="1:48" x14ac:dyDescent="0.3">
      <c r="A37" s="80"/>
      <c r="B37" s="83"/>
      <c r="C37" s="83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</row>
    <row r="38" spans="1:48" x14ac:dyDescent="0.3">
      <c r="A38" s="80"/>
      <c r="B38" s="83"/>
      <c r="C38" s="83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</row>
    <row r="39" spans="1:48" x14ac:dyDescent="0.3">
      <c r="A39" s="80"/>
      <c r="B39" s="83"/>
      <c r="C39" s="83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</row>
    <row r="40" spans="1:48" x14ac:dyDescent="0.3">
      <c r="A40" s="9"/>
    </row>
    <row r="41" spans="1:48" x14ac:dyDescent="0.3">
      <c r="A41" s="9"/>
    </row>
    <row r="42" spans="1:48" x14ac:dyDescent="0.3">
      <c r="A42" s="9"/>
    </row>
    <row r="43" spans="1:48" x14ac:dyDescent="0.3">
      <c r="A43" s="9"/>
    </row>
    <row r="44" spans="1:48" x14ac:dyDescent="0.3">
      <c r="A44" s="9"/>
    </row>
    <row r="45" spans="1:48" x14ac:dyDescent="0.3">
      <c r="A45" s="3"/>
    </row>
  </sheetData>
  <sheetProtection password="DE31" sheet="1" objects="1" scenarios="1"/>
  <mergeCells count="83">
    <mergeCell ref="AZ27:BA27"/>
    <mergeCell ref="A28:E28"/>
    <mergeCell ref="A29:E29"/>
    <mergeCell ref="AK27:AL27"/>
    <mergeCell ref="AP27:AQ27"/>
    <mergeCell ref="AR27:AS27"/>
    <mergeCell ref="AT27:AU27"/>
    <mergeCell ref="AV27:AW27"/>
    <mergeCell ref="AX27:AY27"/>
    <mergeCell ref="AX29:AY29"/>
    <mergeCell ref="AZ29:BA29"/>
    <mergeCell ref="A27:C27"/>
    <mergeCell ref="D27:E27"/>
    <mergeCell ref="X27:Y27"/>
    <mergeCell ref="AA27:AB27"/>
    <mergeCell ref="AC27:AD27"/>
    <mergeCell ref="AE27:AF27"/>
    <mergeCell ref="AG27:AH27"/>
    <mergeCell ref="AI27:AJ27"/>
    <mergeCell ref="AI29:AJ29"/>
    <mergeCell ref="AK29:AL29"/>
    <mergeCell ref="AP29:AQ29"/>
    <mergeCell ref="AR29:AS29"/>
    <mergeCell ref="AT29:AU29"/>
    <mergeCell ref="AV29:AW29"/>
    <mergeCell ref="X29:Y29"/>
    <mergeCell ref="AA29:AB29"/>
    <mergeCell ref="AC29:AD29"/>
    <mergeCell ref="AE29:AF29"/>
    <mergeCell ref="AG29:AH29"/>
    <mergeCell ref="A25:Z25"/>
    <mergeCell ref="AA25:AO25"/>
    <mergeCell ref="D24:L24"/>
    <mergeCell ref="Z24:AH24"/>
    <mergeCell ref="S22:S23"/>
    <mergeCell ref="T22:T23"/>
    <mergeCell ref="U22:U23"/>
    <mergeCell ref="V22:V23"/>
    <mergeCell ref="W22:W23"/>
    <mergeCell ref="X22:X23"/>
    <mergeCell ref="A20:AO20"/>
    <mergeCell ref="A21:AO21"/>
    <mergeCell ref="M22:M23"/>
    <mergeCell ref="N22:N23"/>
    <mergeCell ref="O22:O23"/>
    <mergeCell ref="P22:P23"/>
    <mergeCell ref="Q22:Q23"/>
    <mergeCell ref="R22:R23"/>
    <mergeCell ref="Y22:Y23"/>
    <mergeCell ref="AK22:AL22"/>
    <mergeCell ref="AK23:AL23"/>
    <mergeCell ref="Z22:AJ22"/>
    <mergeCell ref="A22:L22"/>
    <mergeCell ref="A17:AO17"/>
    <mergeCell ref="A18:AL18"/>
    <mergeCell ref="AN18:AO18"/>
    <mergeCell ref="A19:AL19"/>
    <mergeCell ref="AN19:AO19"/>
    <mergeCell ref="A15:C16"/>
    <mergeCell ref="AN15:AO15"/>
    <mergeCell ref="AN16:AO16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N8:AO8"/>
    <mergeCell ref="A3:AM3"/>
    <mergeCell ref="A4:AM4"/>
    <mergeCell ref="A5:F5"/>
    <mergeCell ref="G5:AI5"/>
    <mergeCell ref="A6:B6"/>
    <mergeCell ref="C6:AI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Z46"/>
  <sheetViews>
    <sheetView topLeftCell="A4" zoomScale="120" zoomScaleNormal="120" workbookViewId="0">
      <selection activeCell="AP16" sqref="AP16"/>
    </sheetView>
  </sheetViews>
  <sheetFormatPr defaultRowHeight="14.4" x14ac:dyDescent="0.3"/>
  <cols>
    <col min="1" max="1" width="2.6640625" customWidth="1"/>
    <col min="2" max="2" width="8.33203125" customWidth="1"/>
    <col min="3" max="3" width="6.33203125" customWidth="1"/>
    <col min="4" max="4" width="6" customWidth="1"/>
    <col min="5" max="5" width="3.33203125" customWidth="1"/>
    <col min="6" max="6" width="3.44140625" customWidth="1"/>
    <col min="7" max="9" width="4.44140625" customWidth="1"/>
    <col min="10" max="10" width="4.5546875" customWidth="1"/>
    <col min="11" max="11" width="4.6640625" customWidth="1"/>
    <col min="12" max="12" width="3.33203125" customWidth="1"/>
    <col min="13" max="13" width="2.88671875" customWidth="1"/>
    <col min="14" max="15" width="4.6640625" customWidth="1"/>
    <col min="16" max="16" width="4.88671875" customWidth="1"/>
    <col min="17" max="17" width="4.5546875" customWidth="1"/>
    <col min="18" max="18" width="4.44140625" customWidth="1"/>
    <col min="19" max="34" width="3" bestFit="1" customWidth="1"/>
    <col min="35" max="35" width="8.33203125" customWidth="1"/>
    <col min="36" max="36" width="4.5546875" customWidth="1"/>
    <col min="37" max="37" width="10.44140625" customWidth="1"/>
    <col min="38" max="38" width="9.33203125" customWidth="1"/>
    <col min="39" max="39" width="0.109375" customWidth="1"/>
    <col min="40" max="40" width="10.44140625" hidden="1" customWidth="1"/>
  </cols>
  <sheetData>
    <row r="1" spans="1:41" ht="17.399999999999999" x14ac:dyDescent="0.3">
      <c r="A1" s="1" t="s">
        <v>0</v>
      </c>
    </row>
    <row r="2" spans="1:41" ht="13.2" customHeight="1" x14ac:dyDescent="0.3">
      <c r="A2" s="4"/>
    </row>
    <row r="3" spans="1:41" ht="34.200000000000003" customHeight="1" x14ac:dyDescent="0.3">
      <c r="A3" s="402" t="s">
        <v>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</row>
    <row r="4" spans="1:41" x14ac:dyDescent="0.3">
      <c r="A4" s="403" t="s">
        <v>2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</row>
    <row r="5" spans="1:41" x14ac:dyDescent="0.3">
      <c r="A5" s="407" t="s">
        <v>31</v>
      </c>
      <c r="B5" s="407"/>
      <c r="C5" s="407"/>
      <c r="D5" s="407"/>
      <c r="E5" s="407"/>
      <c r="F5" s="407"/>
      <c r="G5" s="409">
        <f>'Introducere SEM II'!D13</f>
        <v>0</v>
      </c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  <c r="AG5" s="409"/>
      <c r="AH5" s="409"/>
    </row>
    <row r="6" spans="1:41" x14ac:dyDescent="0.3">
      <c r="A6" s="399" t="s">
        <v>32</v>
      </c>
      <c r="B6" s="399"/>
      <c r="C6" s="400" t="str">
        <f>'Introducere SEM II'!B14</f>
        <v>…………………………………………………………………………………………………………………………..</v>
      </c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</row>
    <row r="7" spans="1:41" s="221" customFormat="1" ht="16.2" thickBot="1" x14ac:dyDescent="0.35">
      <c r="A7" s="410" t="s">
        <v>33</v>
      </c>
      <c r="B7" s="410"/>
      <c r="C7" s="410"/>
      <c r="D7" s="410"/>
      <c r="E7" s="398" t="s">
        <v>34</v>
      </c>
      <c r="F7" s="398"/>
      <c r="G7" s="398"/>
      <c r="H7" s="221" t="s">
        <v>79</v>
      </c>
      <c r="J7" s="401" t="s">
        <v>35</v>
      </c>
      <c r="K7" s="401"/>
      <c r="L7" s="401"/>
      <c r="M7" s="401" t="str">
        <f>'Introducere SEM II'!B12</f>
        <v>………………………</v>
      </c>
      <c r="N7" s="401"/>
      <c r="O7" s="401"/>
      <c r="R7" s="221" t="s">
        <v>78</v>
      </c>
    </row>
    <row r="8" spans="1:41" ht="81.599999999999994" customHeight="1" thickBot="1" x14ac:dyDescent="0.35">
      <c r="A8" s="444" t="s">
        <v>3</v>
      </c>
      <c r="B8" s="445"/>
      <c r="C8" s="145" t="s">
        <v>4</v>
      </c>
      <c r="D8" s="145" t="s">
        <v>5</v>
      </c>
      <c r="E8" s="86">
        <v>1</v>
      </c>
      <c r="F8" s="86">
        <v>2</v>
      </c>
      <c r="G8" s="86">
        <v>3</v>
      </c>
      <c r="H8" s="86">
        <v>4</v>
      </c>
      <c r="I8" s="86">
        <v>5</v>
      </c>
      <c r="J8" s="86">
        <v>6</v>
      </c>
      <c r="K8" s="86">
        <v>7</v>
      </c>
      <c r="L8" s="86">
        <v>8</v>
      </c>
      <c r="M8" s="86">
        <v>9</v>
      </c>
      <c r="N8" s="86">
        <v>10</v>
      </c>
      <c r="O8" s="86">
        <v>11</v>
      </c>
      <c r="P8" s="86">
        <v>12</v>
      </c>
      <c r="Q8" s="86">
        <v>13</v>
      </c>
      <c r="R8" s="86">
        <v>14</v>
      </c>
      <c r="S8" s="86">
        <v>15</v>
      </c>
      <c r="T8" s="86">
        <v>16</v>
      </c>
      <c r="U8" s="86">
        <v>17</v>
      </c>
      <c r="V8" s="86">
        <v>18</v>
      </c>
      <c r="W8" s="86">
        <v>19</v>
      </c>
      <c r="X8" s="86">
        <v>20</v>
      </c>
      <c r="Y8" s="86">
        <v>21</v>
      </c>
      <c r="Z8" s="87">
        <v>22</v>
      </c>
      <c r="AA8" s="86">
        <v>23</v>
      </c>
      <c r="AB8" s="86">
        <v>24</v>
      </c>
      <c r="AC8" s="86">
        <v>25</v>
      </c>
      <c r="AD8" s="86">
        <v>26</v>
      </c>
      <c r="AE8" s="86">
        <v>27</v>
      </c>
      <c r="AF8" s="86">
        <v>28</v>
      </c>
      <c r="AG8" s="86">
        <v>29</v>
      </c>
      <c r="AH8" s="86">
        <v>30</v>
      </c>
      <c r="AI8" s="22" t="s">
        <v>6</v>
      </c>
      <c r="AJ8" s="19" t="s">
        <v>7</v>
      </c>
      <c r="AK8" s="20" t="s">
        <v>8</v>
      </c>
      <c r="AL8" s="21" t="s">
        <v>9</v>
      </c>
      <c r="AM8" s="430"/>
      <c r="AN8" s="431"/>
      <c r="AO8" s="79"/>
    </row>
    <row r="9" spans="1:41" ht="17.25" customHeight="1" thickBot="1" x14ac:dyDescent="0.35">
      <c r="A9" s="15"/>
      <c r="B9" s="147" t="s">
        <v>10</v>
      </c>
      <c r="C9" s="6" t="s">
        <v>11</v>
      </c>
      <c r="D9" s="6" t="s">
        <v>12</v>
      </c>
      <c r="E9" s="181"/>
      <c r="F9" s="181"/>
      <c r="G9" s="263">
        <f>'Introducere SEM II'!CK18</f>
        <v>0</v>
      </c>
      <c r="H9" s="263">
        <f>'Introducere SEM II'!CL18</f>
        <v>0</v>
      </c>
      <c r="I9" s="263">
        <f>'Introducere SEM II'!CM18</f>
        <v>0</v>
      </c>
      <c r="J9" s="263">
        <f>'Introducere SEM II'!CN18</f>
        <v>0</v>
      </c>
      <c r="K9" s="263">
        <f>'Introducere SEM II'!CO18</f>
        <v>0</v>
      </c>
      <c r="L9" s="239"/>
      <c r="M9" s="239"/>
      <c r="N9" s="263">
        <f>'Introducere SEM II'!CP18</f>
        <v>0</v>
      </c>
      <c r="O9" s="263">
        <f>'Introducere SEM II'!CQ18</f>
        <v>0</v>
      </c>
      <c r="P9" s="263">
        <f>'Introducere SEM II'!CR18</f>
        <v>0</v>
      </c>
      <c r="Q9" s="263">
        <f>'Introducere SEM II'!CS18</f>
        <v>0</v>
      </c>
      <c r="R9" s="263">
        <f>'Introducere SEM II'!CT18</f>
        <v>0</v>
      </c>
      <c r="S9" s="239"/>
      <c r="T9" s="239"/>
      <c r="U9" s="239"/>
      <c r="V9" s="239"/>
      <c r="W9" s="239"/>
      <c r="X9" s="239"/>
      <c r="Y9" s="280"/>
      <c r="Z9" s="280"/>
      <c r="AA9" s="280"/>
      <c r="AB9" s="281"/>
      <c r="AC9" s="280"/>
      <c r="AD9" s="239"/>
      <c r="AE9" s="239"/>
      <c r="AF9" s="239"/>
      <c r="AG9" s="239"/>
      <c r="AH9" s="239"/>
      <c r="AI9" s="207">
        <f t="shared" ref="AI9:AI14" si="0">SUM(E9:AH9)</f>
        <v>0</v>
      </c>
      <c r="AJ9" s="208">
        <v>10</v>
      </c>
      <c r="AK9" s="338">
        <f>AI9*0.2</f>
        <v>0</v>
      </c>
      <c r="AL9" s="210"/>
      <c r="AM9" s="78"/>
      <c r="AN9" s="79"/>
      <c r="AO9" s="79"/>
    </row>
    <row r="10" spans="1:41" ht="15" thickBot="1" x14ac:dyDescent="0.35">
      <c r="A10" s="15"/>
      <c r="B10" s="16"/>
      <c r="C10" s="6" t="s">
        <v>14</v>
      </c>
      <c r="D10" s="6" t="s">
        <v>15</v>
      </c>
      <c r="E10" s="181"/>
      <c r="F10" s="181"/>
      <c r="G10" s="263">
        <f>'Introducere SEM II'!CK19</f>
        <v>0</v>
      </c>
      <c r="H10" s="263">
        <f>'Introducere SEM II'!CL19</f>
        <v>0</v>
      </c>
      <c r="I10" s="263">
        <f>'Introducere SEM II'!CM19</f>
        <v>0</v>
      </c>
      <c r="J10" s="263">
        <f>'Introducere SEM II'!CN19</f>
        <v>0</v>
      </c>
      <c r="K10" s="263">
        <f>'Introducere SEM II'!CO19</f>
        <v>0</v>
      </c>
      <c r="L10" s="181"/>
      <c r="M10" s="181"/>
      <c r="N10" s="263">
        <f>'Introducere SEM II'!CP19</f>
        <v>0</v>
      </c>
      <c r="O10" s="263">
        <f>'Introducere SEM II'!CQ19</f>
        <v>0</v>
      </c>
      <c r="P10" s="263">
        <f>'Introducere SEM II'!CR19</f>
        <v>0</v>
      </c>
      <c r="Q10" s="263">
        <f>'Introducere SEM II'!CS19</f>
        <v>0</v>
      </c>
      <c r="R10" s="263">
        <f>'Introducere SEM II'!CT19</f>
        <v>0</v>
      </c>
      <c r="S10" s="239"/>
      <c r="T10" s="239"/>
      <c r="U10" s="239"/>
      <c r="V10" s="239"/>
      <c r="W10" s="239"/>
      <c r="X10" s="239"/>
      <c r="Y10" s="280"/>
      <c r="Z10" s="280"/>
      <c r="AA10" s="280"/>
      <c r="AB10" s="281"/>
      <c r="AC10" s="280"/>
      <c r="AD10" s="239"/>
      <c r="AE10" s="239"/>
      <c r="AF10" s="239"/>
      <c r="AG10" s="239"/>
      <c r="AH10" s="239"/>
      <c r="AI10" s="207">
        <f t="shared" si="0"/>
        <v>0</v>
      </c>
      <c r="AJ10" s="208">
        <v>10</v>
      </c>
      <c r="AK10" s="338"/>
      <c r="AL10" s="210">
        <f t="shared" ref="AL10" si="1">AI10/10</f>
        <v>0</v>
      </c>
      <c r="AM10" s="78"/>
      <c r="AN10" s="79"/>
      <c r="AO10" s="79"/>
    </row>
    <row r="11" spans="1:41" ht="15" thickBot="1" x14ac:dyDescent="0.35">
      <c r="A11" s="423" t="s">
        <v>83</v>
      </c>
      <c r="B11" s="426" t="s">
        <v>16</v>
      </c>
      <c r="C11" s="6" t="s">
        <v>11</v>
      </c>
      <c r="D11" s="6" t="s">
        <v>12</v>
      </c>
      <c r="E11" s="181"/>
      <c r="F11" s="181"/>
      <c r="G11" s="263">
        <f>'Introducere SEM II'!CK20</f>
        <v>0</v>
      </c>
      <c r="H11" s="263">
        <f>'Introducere SEM II'!CL20</f>
        <v>0</v>
      </c>
      <c r="I11" s="263">
        <f>'Introducere SEM II'!CM20</f>
        <v>0</v>
      </c>
      <c r="J11" s="263">
        <f>'Introducere SEM II'!CN20</f>
        <v>0</v>
      </c>
      <c r="K11" s="263">
        <f>'Introducere SEM II'!CO20</f>
        <v>0</v>
      </c>
      <c r="L11" s="181"/>
      <c r="M11" s="181"/>
      <c r="N11" s="263">
        <f>'Introducere SEM II'!CP20</f>
        <v>0</v>
      </c>
      <c r="O11" s="263">
        <f>'Introducere SEM II'!CQ20</f>
        <v>0</v>
      </c>
      <c r="P11" s="263">
        <f>'Introducere SEM II'!CR20</f>
        <v>0</v>
      </c>
      <c r="Q11" s="263">
        <f>'Introducere SEM II'!CS20</f>
        <v>0</v>
      </c>
      <c r="R11" s="263">
        <f>'Introducere SEM II'!CT20</f>
        <v>0</v>
      </c>
      <c r="S11" s="239"/>
      <c r="T11" s="239"/>
      <c r="U11" s="239"/>
      <c r="V11" s="239"/>
      <c r="W11" s="239"/>
      <c r="X11" s="239"/>
      <c r="Y11" s="280"/>
      <c r="Z11" s="280"/>
      <c r="AA11" s="280"/>
      <c r="AB11" s="281"/>
      <c r="AC11" s="280"/>
      <c r="AD11" s="239"/>
      <c r="AE11" s="239"/>
      <c r="AF11" s="239"/>
      <c r="AG11" s="239"/>
      <c r="AH11" s="239"/>
      <c r="AI11" s="207">
        <f t="shared" si="0"/>
        <v>0</v>
      </c>
      <c r="AJ11" s="208">
        <v>10</v>
      </c>
      <c r="AK11" s="338">
        <f t="shared" ref="AK11:AK13" si="2">AI11*0.2</f>
        <v>0</v>
      </c>
      <c r="AL11" s="210"/>
      <c r="AM11" s="430"/>
      <c r="AN11" s="431"/>
      <c r="AO11" s="79"/>
    </row>
    <row r="12" spans="1:41" ht="15" thickBot="1" x14ac:dyDescent="0.35">
      <c r="A12" s="423"/>
      <c r="B12" s="427"/>
      <c r="C12" s="6" t="s">
        <v>14</v>
      </c>
      <c r="D12" s="6" t="s">
        <v>15</v>
      </c>
      <c r="E12" s="181"/>
      <c r="F12" s="181"/>
      <c r="G12" s="239"/>
      <c r="H12" s="239"/>
      <c r="I12" s="239"/>
      <c r="J12" s="239"/>
      <c r="K12" s="239"/>
      <c r="L12" s="181"/>
      <c r="M12" s="181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80"/>
      <c r="Z12" s="280"/>
      <c r="AA12" s="280"/>
      <c r="AB12" s="281"/>
      <c r="AC12" s="280"/>
      <c r="AD12" s="239"/>
      <c r="AE12" s="239"/>
      <c r="AF12" s="239"/>
      <c r="AG12" s="239"/>
      <c r="AH12" s="239"/>
      <c r="AI12" s="207">
        <f t="shared" si="0"/>
        <v>0</v>
      </c>
      <c r="AJ12" s="208">
        <v>0</v>
      </c>
      <c r="AK12" s="338"/>
      <c r="AL12" s="210">
        <f t="shared" ref="AL12" si="3">AI12/10</f>
        <v>0</v>
      </c>
      <c r="AM12" s="430"/>
      <c r="AN12" s="431"/>
      <c r="AO12" s="79"/>
    </row>
    <row r="13" spans="1:41" ht="15" thickBot="1" x14ac:dyDescent="0.35">
      <c r="A13" s="423"/>
      <c r="B13" s="426" t="s">
        <v>17</v>
      </c>
      <c r="C13" s="6" t="s">
        <v>11</v>
      </c>
      <c r="D13" s="6" t="s">
        <v>12</v>
      </c>
      <c r="E13" s="181"/>
      <c r="F13" s="181"/>
      <c r="G13" s="263">
        <f>'Introducere SEM II'!CK22</f>
        <v>0</v>
      </c>
      <c r="H13" s="263">
        <f>'Introducere SEM II'!CL22</f>
        <v>0</v>
      </c>
      <c r="I13" s="263">
        <f>'Introducere SEM II'!CM22</f>
        <v>0</v>
      </c>
      <c r="J13" s="263">
        <f>'Introducere SEM II'!CN22</f>
        <v>0</v>
      </c>
      <c r="K13" s="263">
        <f>'Introducere SEM II'!CO22</f>
        <v>0</v>
      </c>
      <c r="L13" s="181"/>
      <c r="M13" s="181"/>
      <c r="N13" s="263">
        <f>'Introducere SEM II'!CP22</f>
        <v>0</v>
      </c>
      <c r="O13" s="263">
        <f>'Introducere SEM II'!CQ22</f>
        <v>0</v>
      </c>
      <c r="P13" s="263">
        <f>'Introducere SEM II'!CR22</f>
        <v>0</v>
      </c>
      <c r="Q13" s="263">
        <f>'Introducere SEM II'!CS22</f>
        <v>0</v>
      </c>
      <c r="R13" s="263">
        <f>'Introducere SEM II'!CT22</f>
        <v>0</v>
      </c>
      <c r="S13" s="239"/>
      <c r="T13" s="239"/>
      <c r="U13" s="239"/>
      <c r="V13" s="239"/>
      <c r="W13" s="239"/>
      <c r="X13" s="239"/>
      <c r="Y13" s="280"/>
      <c r="Z13" s="280"/>
      <c r="AA13" s="280"/>
      <c r="AB13" s="281"/>
      <c r="AC13" s="280"/>
      <c r="AD13" s="239"/>
      <c r="AE13" s="239"/>
      <c r="AF13" s="239"/>
      <c r="AG13" s="239"/>
      <c r="AH13" s="239"/>
      <c r="AI13" s="207">
        <f t="shared" si="0"/>
        <v>0</v>
      </c>
      <c r="AJ13" s="208">
        <v>10</v>
      </c>
      <c r="AK13" s="338">
        <f t="shared" si="2"/>
        <v>0</v>
      </c>
      <c r="AL13" s="210"/>
      <c r="AM13" s="430"/>
      <c r="AN13" s="431"/>
      <c r="AO13" s="79"/>
    </row>
    <row r="14" spans="1:41" ht="15" thickBot="1" x14ac:dyDescent="0.35">
      <c r="A14" s="423"/>
      <c r="B14" s="427"/>
      <c r="C14" s="6" t="s">
        <v>14</v>
      </c>
      <c r="D14" s="6" t="s">
        <v>15</v>
      </c>
      <c r="E14" s="181"/>
      <c r="F14" s="181"/>
      <c r="G14" s="239"/>
      <c r="H14" s="239"/>
      <c r="I14" s="239"/>
      <c r="J14" s="239"/>
      <c r="K14" s="239"/>
      <c r="L14" s="181"/>
      <c r="M14" s="181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80"/>
      <c r="Z14" s="280"/>
      <c r="AA14" s="280"/>
      <c r="AB14" s="281"/>
      <c r="AC14" s="280"/>
      <c r="AD14" s="239"/>
      <c r="AE14" s="239"/>
      <c r="AF14" s="239"/>
      <c r="AG14" s="239"/>
      <c r="AH14" s="239"/>
      <c r="AI14" s="207">
        <f t="shared" si="0"/>
        <v>0</v>
      </c>
      <c r="AJ14" s="208">
        <v>0</v>
      </c>
      <c r="AK14" s="338"/>
      <c r="AL14" s="210">
        <f t="shared" ref="AL14" si="4">AI14/10</f>
        <v>0</v>
      </c>
      <c r="AM14" s="430"/>
      <c r="AN14" s="431"/>
      <c r="AO14" s="79"/>
    </row>
    <row r="15" spans="1:41" ht="24" customHeight="1" thickBot="1" x14ac:dyDescent="0.35">
      <c r="A15" s="415" t="s">
        <v>91</v>
      </c>
      <c r="B15" s="416"/>
      <c r="C15" s="417"/>
      <c r="D15" s="17" t="s">
        <v>12</v>
      </c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1"/>
      <c r="Z15" s="140"/>
      <c r="AA15" s="141"/>
      <c r="AB15" s="90"/>
      <c r="AC15" s="90"/>
      <c r="AD15" s="90"/>
      <c r="AE15" s="90"/>
      <c r="AF15" s="90"/>
      <c r="AG15" s="90"/>
      <c r="AH15" s="90"/>
      <c r="AI15" s="202">
        <f>AI9+AI11+AI13</f>
        <v>0</v>
      </c>
      <c r="AJ15" s="206">
        <f>AJ9</f>
        <v>10</v>
      </c>
      <c r="AK15" s="334">
        <f>SUM(AK9:AK14)</f>
        <v>0</v>
      </c>
      <c r="AL15" s="205"/>
      <c r="AM15" s="430"/>
      <c r="AN15" s="432"/>
      <c r="AO15" s="79"/>
    </row>
    <row r="16" spans="1:41" ht="25.95" customHeight="1" thickBot="1" x14ac:dyDescent="0.35">
      <c r="A16" s="418"/>
      <c r="B16" s="419"/>
      <c r="C16" s="420"/>
      <c r="D16" s="17" t="s">
        <v>13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1"/>
      <c r="Z16" s="146"/>
      <c r="AA16" s="142"/>
      <c r="AB16" s="90"/>
      <c r="AC16" s="90"/>
      <c r="AD16" s="90"/>
      <c r="AE16" s="90"/>
      <c r="AF16" s="90"/>
      <c r="AG16" s="90"/>
      <c r="AH16" s="90"/>
      <c r="AI16" s="202">
        <f>AI10+AI12+AI14</f>
        <v>0</v>
      </c>
      <c r="AJ16" s="206">
        <f>AJ10</f>
        <v>10</v>
      </c>
      <c r="AK16" s="204"/>
      <c r="AL16" s="333">
        <f>SUM(AL9:AL14)</f>
        <v>0</v>
      </c>
      <c r="AM16" s="430"/>
      <c r="AN16" s="432"/>
      <c r="AO16" s="79"/>
    </row>
    <row r="17" spans="1:52" x14ac:dyDescent="0.3">
      <c r="A17" s="80"/>
      <c r="B17" s="83"/>
      <c r="C17" s="83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18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12"/>
      <c r="AL17" s="12"/>
      <c r="AM17" s="431"/>
      <c r="AN17" s="431"/>
      <c r="AO17" s="79"/>
    </row>
    <row r="18" spans="1:52" x14ac:dyDescent="0.3">
      <c r="A18" s="421" t="s">
        <v>19</v>
      </c>
      <c r="B18" s="421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21"/>
      <c r="AN18" s="421"/>
      <c r="AO18" s="79"/>
    </row>
    <row r="19" spans="1:52" x14ac:dyDescent="0.3">
      <c r="A19" s="421" t="s">
        <v>20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  <c r="AC19" s="421"/>
      <c r="AD19" s="421"/>
      <c r="AE19" s="421"/>
      <c r="AF19" s="421"/>
      <c r="AG19" s="421"/>
      <c r="AH19" s="421"/>
      <c r="AI19" s="421"/>
      <c r="AJ19" s="421"/>
      <c r="AK19" s="421"/>
      <c r="AL19" s="80"/>
      <c r="AM19" s="408"/>
      <c r="AN19" s="408"/>
      <c r="AO19" s="79"/>
    </row>
    <row r="20" spans="1:52" x14ac:dyDescent="0.3">
      <c r="A20" s="421" t="s">
        <v>21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  <c r="AC20" s="421"/>
      <c r="AD20" s="421"/>
      <c r="AE20" s="421"/>
      <c r="AF20" s="421"/>
      <c r="AG20" s="421"/>
      <c r="AH20" s="421"/>
      <c r="AI20" s="421"/>
      <c r="AJ20" s="421"/>
      <c r="AK20" s="421"/>
      <c r="AL20" s="80"/>
      <c r="AM20" s="408"/>
      <c r="AN20" s="408"/>
      <c r="AO20" s="79"/>
    </row>
    <row r="21" spans="1:52" x14ac:dyDescent="0.3">
      <c r="A21" s="421" t="s">
        <v>22</v>
      </c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  <c r="AC21" s="421"/>
      <c r="AD21" s="421"/>
      <c r="AE21" s="421"/>
      <c r="AF21" s="421"/>
      <c r="AG21" s="421"/>
      <c r="AH21" s="421"/>
      <c r="AI21" s="421"/>
      <c r="AJ21" s="421"/>
      <c r="AK21" s="421"/>
      <c r="AL21" s="421"/>
      <c r="AM21" s="421"/>
      <c r="AN21" s="421"/>
      <c r="AO21" s="79"/>
    </row>
    <row r="22" spans="1:52" ht="36.6" customHeight="1" x14ac:dyDescent="0.3">
      <c r="A22" s="437" t="s">
        <v>23</v>
      </c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79"/>
    </row>
    <row r="23" spans="1:52" x14ac:dyDescent="0.3">
      <c r="A23" s="80"/>
      <c r="B23" s="83"/>
      <c r="C23" s="83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431"/>
      <c r="AN23" s="431"/>
      <c r="AO23" s="79"/>
    </row>
    <row r="24" spans="1:52" ht="26.25" customHeight="1" x14ac:dyDescent="0.3">
      <c r="A24" s="411" t="s">
        <v>24</v>
      </c>
      <c r="B24" s="411"/>
      <c r="C24" s="411"/>
      <c r="D24" s="411"/>
      <c r="E24" s="411"/>
      <c r="F24" s="411"/>
      <c r="G24" s="411"/>
      <c r="H24" s="411"/>
      <c r="I24" s="411"/>
      <c r="J24" s="222"/>
      <c r="K24" s="222"/>
      <c r="L24" s="222"/>
      <c r="M24" s="413"/>
      <c r="N24" s="413"/>
      <c r="O24" s="413"/>
      <c r="P24" s="413"/>
      <c r="Q24" s="413"/>
      <c r="R24" s="413"/>
      <c r="S24" s="413"/>
      <c r="T24" s="413"/>
      <c r="U24" s="413"/>
      <c r="V24" s="413"/>
      <c r="W24" s="413"/>
      <c r="X24" s="413"/>
      <c r="Y24" s="413"/>
      <c r="Z24" s="411" t="s">
        <v>25</v>
      </c>
      <c r="AA24" s="411"/>
      <c r="AB24" s="411"/>
      <c r="AC24" s="411"/>
      <c r="AD24" s="411"/>
      <c r="AE24" s="411"/>
      <c r="AF24" s="411"/>
      <c r="AG24" s="411"/>
      <c r="AH24" s="411"/>
      <c r="AI24" s="222"/>
      <c r="AJ24" s="413"/>
      <c r="AK24" s="413"/>
      <c r="AL24" s="225"/>
      <c r="AM24" s="225"/>
      <c r="AN24" s="226"/>
      <c r="AO24" s="79"/>
    </row>
    <row r="25" spans="1:52" ht="15.6" x14ac:dyDescent="0.3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22"/>
      <c r="L25" s="222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223"/>
      <c r="AA25" s="223"/>
      <c r="AB25" s="223"/>
      <c r="AC25" s="223"/>
      <c r="AD25" s="223"/>
      <c r="AE25" s="223"/>
      <c r="AF25" s="223"/>
      <c r="AG25" s="223"/>
      <c r="AH25" s="223"/>
      <c r="AI25" s="222"/>
      <c r="AJ25" s="413"/>
      <c r="AK25" s="413"/>
      <c r="AL25" s="225"/>
      <c r="AM25" s="225"/>
      <c r="AN25" s="226"/>
      <c r="AO25" s="79"/>
    </row>
    <row r="26" spans="1:52" ht="15.6" x14ac:dyDescent="0.3">
      <c r="A26" s="224" t="s">
        <v>26</v>
      </c>
      <c r="B26" s="224"/>
      <c r="C26" s="224"/>
      <c r="D26" s="411" t="str">
        <f>'Introducere SEM II'!D10</f>
        <v>…………………………………………………………………</v>
      </c>
      <c r="E26" s="411"/>
      <c r="F26" s="411"/>
      <c r="G26" s="411"/>
      <c r="H26" s="411"/>
      <c r="I26" s="411"/>
      <c r="J26" s="411"/>
      <c r="K26" s="411"/>
      <c r="L26" s="411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411" t="str">
        <f>'Introducere SEM II'!D11</f>
        <v>……………………………………………………………….</v>
      </c>
      <c r="AA26" s="411"/>
      <c r="AB26" s="411"/>
      <c r="AC26" s="411"/>
      <c r="AD26" s="411"/>
      <c r="AE26" s="411"/>
      <c r="AF26" s="411"/>
      <c r="AG26" s="411"/>
      <c r="AH26" s="411"/>
      <c r="AI26" s="224"/>
      <c r="AJ26" s="224"/>
      <c r="AK26" s="224"/>
      <c r="AL26" s="224"/>
      <c r="AM26" s="224"/>
      <c r="AN26" s="224"/>
      <c r="AO26" s="79"/>
    </row>
    <row r="27" spans="1:52" ht="15.6" x14ac:dyDescent="0.3">
      <c r="A27" s="412" t="s">
        <v>27</v>
      </c>
      <c r="B27" s="412"/>
      <c r="C27" s="412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2"/>
      <c r="AO27" s="79"/>
    </row>
    <row r="28" spans="1:52" x14ac:dyDescent="0.3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</row>
    <row r="29" spans="1:52" x14ac:dyDescent="0.3">
      <c r="A29" s="80"/>
      <c r="B29" s="83"/>
      <c r="C29" s="443"/>
      <c r="D29" s="443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408"/>
      <c r="Y29" s="408"/>
      <c r="Z29" s="80"/>
      <c r="AA29" s="408"/>
      <c r="AB29" s="408"/>
      <c r="AC29" s="408"/>
      <c r="AD29" s="408"/>
      <c r="AE29" s="408"/>
      <c r="AF29" s="408"/>
      <c r="AG29" s="408"/>
      <c r="AH29" s="408"/>
      <c r="AI29" s="241"/>
      <c r="AJ29" s="408"/>
      <c r="AK29" s="408"/>
      <c r="AL29" s="80"/>
      <c r="AM29" s="80"/>
      <c r="AN29" s="80"/>
      <c r="AO29" s="408"/>
      <c r="AP29" s="408"/>
      <c r="AQ29" s="408"/>
      <c r="AR29" s="408"/>
      <c r="AS29" s="408"/>
      <c r="AT29" s="408"/>
      <c r="AU29" s="408"/>
      <c r="AV29" s="408"/>
      <c r="AW29" s="408"/>
      <c r="AX29" s="408"/>
      <c r="AY29" s="408"/>
      <c r="AZ29" s="408"/>
    </row>
    <row r="30" spans="1:52" x14ac:dyDescent="0.3">
      <c r="A30" s="80"/>
      <c r="B30" s="83"/>
      <c r="C30" s="443"/>
      <c r="D30" s="443"/>
      <c r="E30" s="80"/>
      <c r="F30" s="80"/>
      <c r="G30" s="80"/>
      <c r="H30" s="80"/>
      <c r="I30" s="80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405"/>
      <c r="Y30" s="405"/>
      <c r="Z30" s="84"/>
      <c r="AA30" s="405"/>
      <c r="AB30" s="405"/>
      <c r="AC30" s="405"/>
      <c r="AD30" s="405"/>
      <c r="AE30" s="405"/>
      <c r="AF30" s="405"/>
      <c r="AG30" s="405"/>
      <c r="AH30" s="405"/>
      <c r="AI30" s="240"/>
      <c r="AJ30" s="405"/>
      <c r="AK30" s="405"/>
      <c r="AL30" s="84"/>
      <c r="AM30" s="84"/>
      <c r="AN30" s="84"/>
      <c r="AO30" s="441"/>
      <c r="AP30" s="441"/>
      <c r="AQ30" s="408"/>
      <c r="AR30" s="408"/>
      <c r="AS30" s="408"/>
      <c r="AT30" s="408"/>
      <c r="AU30" s="408"/>
      <c r="AV30" s="408"/>
      <c r="AW30" s="408"/>
      <c r="AX30" s="408"/>
      <c r="AY30" s="408"/>
      <c r="AZ30" s="408"/>
    </row>
    <row r="31" spans="1:52" x14ac:dyDescent="0.3">
      <c r="A31" s="406" t="s">
        <v>28</v>
      </c>
      <c r="B31" s="406"/>
      <c r="C31" s="406"/>
      <c r="D31" s="408"/>
      <c r="E31" s="408"/>
      <c r="F31" s="80"/>
      <c r="G31" s="80"/>
      <c r="H31" s="80"/>
      <c r="I31" s="80"/>
      <c r="J31" s="80"/>
      <c r="K31" s="80"/>
      <c r="L31" s="80"/>
      <c r="M31" s="80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405"/>
      <c r="Y31" s="405"/>
      <c r="Z31" s="84"/>
      <c r="AA31" s="405"/>
      <c r="AB31" s="405"/>
      <c r="AC31" s="405"/>
      <c r="AD31" s="405"/>
      <c r="AE31" s="405"/>
      <c r="AF31" s="405"/>
      <c r="AG31" s="405"/>
      <c r="AH31" s="405"/>
      <c r="AI31" s="240"/>
      <c r="AJ31" s="405"/>
      <c r="AK31" s="405"/>
      <c r="AL31" s="84"/>
      <c r="AM31" s="84"/>
      <c r="AN31" s="84"/>
      <c r="AO31" s="441"/>
      <c r="AP31" s="441"/>
      <c r="AQ31" s="408"/>
      <c r="AR31" s="408"/>
      <c r="AS31" s="408"/>
      <c r="AT31" s="408"/>
      <c r="AU31" s="408"/>
      <c r="AV31" s="408"/>
      <c r="AW31" s="408"/>
      <c r="AX31" s="408"/>
      <c r="AY31" s="408"/>
      <c r="AZ31" s="408"/>
    </row>
    <row r="32" spans="1:52" x14ac:dyDescent="0.3">
      <c r="A32" s="404" t="s">
        <v>29</v>
      </c>
      <c r="B32" s="404"/>
      <c r="C32" s="404"/>
      <c r="D32" s="404"/>
      <c r="E32" s="404"/>
      <c r="F32" s="80"/>
      <c r="G32" s="80"/>
      <c r="H32" s="80"/>
      <c r="I32" s="80"/>
      <c r="J32" s="80"/>
      <c r="K32" s="80"/>
      <c r="L32" s="80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0"/>
      <c r="AJ32" s="80"/>
      <c r="AK32" s="80"/>
    </row>
    <row r="33" spans="1:47" x14ac:dyDescent="0.3">
      <c r="A33" s="404" t="s">
        <v>30</v>
      </c>
      <c r="B33" s="404"/>
      <c r="C33" s="404"/>
      <c r="D33" s="404"/>
      <c r="E33" s="404"/>
      <c r="F33" s="80"/>
      <c r="G33" s="80"/>
      <c r="H33" s="80"/>
      <c r="I33" s="80"/>
      <c r="J33" s="80"/>
      <c r="K33" s="80"/>
      <c r="L33" s="80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0"/>
      <c r="AJ33" s="80"/>
      <c r="AK33" s="80"/>
    </row>
    <row r="34" spans="1:47" x14ac:dyDescent="0.3">
      <c r="A34" s="3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4"/>
      <c r="AF34" s="84"/>
      <c r="AG34" s="84"/>
      <c r="AH34" s="84"/>
      <c r="AI34" s="80"/>
      <c r="AJ34" s="80"/>
      <c r="AK34" s="80"/>
    </row>
    <row r="35" spans="1:47" x14ac:dyDescent="0.3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</row>
    <row r="36" spans="1:47" x14ac:dyDescent="0.3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</row>
    <row r="37" spans="1:47" x14ac:dyDescent="0.3">
      <c r="A37" s="80"/>
      <c r="B37" s="83"/>
      <c r="C37" s="83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</row>
    <row r="38" spans="1:47" x14ac:dyDescent="0.3">
      <c r="A38" s="80"/>
      <c r="B38" s="83"/>
      <c r="C38" s="83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</row>
    <row r="39" spans="1:47" x14ac:dyDescent="0.3">
      <c r="A39" s="80"/>
      <c r="B39" s="83"/>
      <c r="C39" s="83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</row>
    <row r="40" spans="1:47" x14ac:dyDescent="0.3">
      <c r="A40" s="80"/>
      <c r="B40" s="83"/>
      <c r="C40" s="83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</row>
    <row r="41" spans="1:47" x14ac:dyDescent="0.3">
      <c r="A41" s="9"/>
    </row>
    <row r="42" spans="1:47" x14ac:dyDescent="0.3">
      <c r="A42" s="9"/>
    </row>
    <row r="43" spans="1:47" x14ac:dyDescent="0.3">
      <c r="A43" s="9"/>
    </row>
    <row r="44" spans="1:47" x14ac:dyDescent="0.3">
      <c r="A44" s="9"/>
    </row>
    <row r="45" spans="1:47" x14ac:dyDescent="0.3">
      <c r="A45" s="9"/>
    </row>
    <row r="46" spans="1:47" x14ac:dyDescent="0.3">
      <c r="A46" s="3"/>
    </row>
  </sheetData>
  <sheetProtection password="DE31" sheet="1" objects="1" scenarios="1"/>
  <mergeCells count="94">
    <mergeCell ref="AU31:AV31"/>
    <mergeCell ref="AW31:AX31"/>
    <mergeCell ref="A32:E32"/>
    <mergeCell ref="A33:E33"/>
    <mergeCell ref="AJ31:AK31"/>
    <mergeCell ref="AO31:AP31"/>
    <mergeCell ref="AQ31:AR31"/>
    <mergeCell ref="AW30:AX30"/>
    <mergeCell ref="AY30:AZ30"/>
    <mergeCell ref="A31:C31"/>
    <mergeCell ref="D31:E31"/>
    <mergeCell ref="X31:Y31"/>
    <mergeCell ref="AA31:AB31"/>
    <mergeCell ref="AC31:AD31"/>
    <mergeCell ref="AE31:AF31"/>
    <mergeCell ref="AG31:AH31"/>
    <mergeCell ref="AJ30:AK30"/>
    <mergeCell ref="AO30:AP30"/>
    <mergeCell ref="AQ30:AR30"/>
    <mergeCell ref="AS30:AT30"/>
    <mergeCell ref="AU30:AV30"/>
    <mergeCell ref="AY31:AZ31"/>
    <mergeCell ref="AS31:AT31"/>
    <mergeCell ref="C30:D30"/>
    <mergeCell ref="X30:Y30"/>
    <mergeCell ref="AA30:AB30"/>
    <mergeCell ref="AC30:AD30"/>
    <mergeCell ref="AE30:AF30"/>
    <mergeCell ref="AG30:AH30"/>
    <mergeCell ref="AO29:AP29"/>
    <mergeCell ref="AQ29:AR29"/>
    <mergeCell ref="AS29:AT29"/>
    <mergeCell ref="AU29:AV29"/>
    <mergeCell ref="AW29:AX29"/>
    <mergeCell ref="AY29:AZ29"/>
    <mergeCell ref="A27:Z27"/>
    <mergeCell ref="AA27:AN27"/>
    <mergeCell ref="C29:D29"/>
    <mergeCell ref="X29:Y29"/>
    <mergeCell ref="AA29:AB29"/>
    <mergeCell ref="AC29:AD29"/>
    <mergeCell ref="AE29:AF29"/>
    <mergeCell ref="AG29:AH29"/>
    <mergeCell ref="AJ29:AK29"/>
    <mergeCell ref="D26:L26"/>
    <mergeCell ref="Z26:AH26"/>
    <mergeCell ref="S24:S25"/>
    <mergeCell ref="T24:T25"/>
    <mergeCell ref="U24:U25"/>
    <mergeCell ref="V24:V25"/>
    <mergeCell ref="W24:W25"/>
    <mergeCell ref="X24:X25"/>
    <mergeCell ref="A21:AN21"/>
    <mergeCell ref="A22:AN22"/>
    <mergeCell ref="AM23:AN23"/>
    <mergeCell ref="A24:I24"/>
    <mergeCell ref="M24:M25"/>
    <mergeCell ref="N24:N25"/>
    <mergeCell ref="O24:O25"/>
    <mergeCell ref="P24:P25"/>
    <mergeCell ref="Q24:Q25"/>
    <mergeCell ref="R24:R25"/>
    <mergeCell ref="Y24:Y25"/>
    <mergeCell ref="Z24:AH24"/>
    <mergeCell ref="AJ24:AK24"/>
    <mergeCell ref="AJ25:AK25"/>
    <mergeCell ref="AM17:AN17"/>
    <mergeCell ref="A18:AN18"/>
    <mergeCell ref="A19:AK19"/>
    <mergeCell ref="AM19:AN19"/>
    <mergeCell ref="A20:AK20"/>
    <mergeCell ref="AM20:AN20"/>
    <mergeCell ref="A15:C16"/>
    <mergeCell ref="AM15:AN15"/>
    <mergeCell ref="AM16:AN16"/>
    <mergeCell ref="A11:A14"/>
    <mergeCell ref="B11:B12"/>
    <mergeCell ref="AM11:AN11"/>
    <mergeCell ref="AM12:AN12"/>
    <mergeCell ref="B13:B14"/>
    <mergeCell ref="AM13:AN13"/>
    <mergeCell ref="AM14:AN14"/>
    <mergeCell ref="AM8:AN8"/>
    <mergeCell ref="A3:AL3"/>
    <mergeCell ref="A4:AL4"/>
    <mergeCell ref="A5:F5"/>
    <mergeCell ref="G5:AH5"/>
    <mergeCell ref="A6:B6"/>
    <mergeCell ref="C6:AH6"/>
    <mergeCell ref="A7:D7"/>
    <mergeCell ref="E7:G7"/>
    <mergeCell ref="J7:L7"/>
    <mergeCell ref="M7:O7"/>
    <mergeCell ref="A8:B8"/>
  </mergeCells>
  <printOptions horizontalCentered="1"/>
  <pageMargins left="0.25" right="0.25" top="0.75" bottom="0.75" header="0.3" footer="0.3"/>
  <pageSetup paperSize="9" scale="77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A68"/>
  <sheetViews>
    <sheetView topLeftCell="A4" zoomScale="90" zoomScaleNormal="90" workbookViewId="0">
      <selection activeCell="F61" sqref="F61"/>
    </sheetView>
  </sheetViews>
  <sheetFormatPr defaultRowHeight="14.4" x14ac:dyDescent="0.3"/>
  <cols>
    <col min="1" max="1" width="2.44140625" customWidth="1"/>
    <col min="2" max="2" width="8" customWidth="1"/>
    <col min="3" max="3" width="5.88671875" customWidth="1"/>
    <col min="4" max="5" width="4.6640625" customWidth="1"/>
    <col min="6" max="6" width="4.88671875" customWidth="1"/>
    <col min="7" max="7" width="4.5546875" customWidth="1"/>
    <col min="8" max="8" width="4.6640625" customWidth="1"/>
    <col min="9" max="9" width="4.88671875" customWidth="1"/>
    <col min="10" max="10" width="4.6640625" customWidth="1"/>
    <col min="11" max="14" width="4.5546875" customWidth="1"/>
    <col min="15" max="15" width="4.88671875" customWidth="1"/>
    <col min="16" max="17" width="4.6640625" customWidth="1"/>
    <col min="18" max="19" width="4.5546875" customWidth="1"/>
    <col min="20" max="20" width="5" bestFit="1" customWidth="1"/>
    <col min="21" max="25" width="4.6640625" customWidth="1"/>
    <col min="26" max="26" width="4.5546875" customWidth="1"/>
    <col min="27" max="28" width="5" bestFit="1" customWidth="1"/>
    <col min="29" max="29" width="4.5546875" customWidth="1"/>
    <col min="30" max="30" width="4.88671875" customWidth="1"/>
    <col min="31" max="31" width="4.5546875" customWidth="1"/>
    <col min="32" max="32" width="4.6640625" customWidth="1"/>
    <col min="33" max="33" width="4.5546875" customWidth="1"/>
    <col min="34" max="34" width="4.6640625" customWidth="1"/>
    <col min="35" max="35" width="4.5546875" customWidth="1"/>
    <col min="36" max="36" width="8.5546875" customWidth="1"/>
    <col min="37" max="37" width="6.5546875" customWidth="1"/>
    <col min="38" max="38" width="10.33203125" customWidth="1"/>
    <col min="39" max="39" width="9.5546875" customWidth="1"/>
    <col min="40" max="40" width="9.109375" hidden="1" customWidth="1"/>
    <col min="41" max="41" width="10.44140625" hidden="1" customWidth="1"/>
  </cols>
  <sheetData>
    <row r="1" spans="1:42" ht="17.399999999999999" x14ac:dyDescent="0.3">
      <c r="A1" s="1" t="s">
        <v>0</v>
      </c>
    </row>
    <row r="2" spans="1:42" ht="13.2" customHeight="1" x14ac:dyDescent="0.25">
      <c r="A2" s="4"/>
    </row>
    <row r="3" spans="1:42" ht="34.200000000000003" customHeight="1" x14ac:dyDescent="0.3">
      <c r="A3" s="402" t="s">
        <v>1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402"/>
      <c r="Q3" s="402"/>
      <c r="R3" s="402"/>
      <c r="S3" s="402"/>
      <c r="T3" s="402"/>
      <c r="U3" s="402"/>
      <c r="V3" s="402"/>
      <c r="W3" s="402"/>
      <c r="X3" s="402"/>
      <c r="Y3" s="402"/>
      <c r="Z3" s="402"/>
      <c r="AA3" s="402"/>
      <c r="AB3" s="402"/>
      <c r="AC3" s="402"/>
      <c r="AD3" s="402"/>
      <c r="AE3" s="402"/>
      <c r="AF3" s="402"/>
      <c r="AG3" s="402"/>
      <c r="AH3" s="402"/>
      <c r="AI3" s="402"/>
      <c r="AJ3" s="402"/>
      <c r="AK3" s="402"/>
      <c r="AL3" s="402"/>
      <c r="AM3" s="402"/>
    </row>
    <row r="4" spans="1:42" x14ac:dyDescent="0.3">
      <c r="A4" s="403" t="s">
        <v>73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  <c r="AM4" s="403"/>
    </row>
    <row r="5" spans="1:42" x14ac:dyDescent="0.3">
      <c r="A5" s="407" t="s">
        <v>31</v>
      </c>
      <c r="B5" s="407"/>
      <c r="C5" s="407"/>
      <c r="D5" s="407"/>
      <c r="E5" s="407"/>
      <c r="F5" s="407"/>
      <c r="G5" s="409">
        <f>'Introducere SEM II'!D13</f>
        <v>0</v>
      </c>
      <c r="H5" s="409"/>
      <c r="I5" s="409"/>
      <c r="J5" s="409"/>
      <c r="K5" s="409"/>
      <c r="L5" s="409"/>
      <c r="M5" s="409"/>
      <c r="N5" s="409"/>
      <c r="O5" s="409"/>
      <c r="P5" s="409"/>
      <c r="Q5" s="409"/>
      <c r="R5" s="409"/>
      <c r="S5" s="409"/>
      <c r="T5" s="409"/>
      <c r="U5" s="409"/>
      <c r="V5" s="409"/>
      <c r="W5" s="409"/>
      <c r="X5" s="409"/>
      <c r="Y5" s="409"/>
      <c r="Z5" s="409"/>
      <c r="AA5" s="409"/>
      <c r="AB5" s="409"/>
      <c r="AC5" s="409"/>
      <c r="AD5" s="409"/>
      <c r="AE5" s="409"/>
      <c r="AF5" s="409"/>
      <c r="AG5" s="409"/>
      <c r="AH5" s="409"/>
      <c r="AI5" s="409"/>
    </row>
    <row r="6" spans="1:42" x14ac:dyDescent="0.3">
      <c r="A6" s="399" t="s">
        <v>32</v>
      </c>
      <c r="B6" s="399"/>
      <c r="C6" s="400" t="str">
        <f>'Introducere SEM II'!B14</f>
        <v>…………………………………………………………………………………………………………………………..</v>
      </c>
      <c r="D6" s="400"/>
      <c r="E6" s="400"/>
      <c r="F6" s="400"/>
      <c r="G6" s="400"/>
      <c r="H6" s="400"/>
      <c r="I6" s="400"/>
      <c r="J6" s="400"/>
      <c r="K6" s="400"/>
      <c r="L6" s="400"/>
      <c r="M6" s="400"/>
      <c r="N6" s="400"/>
      <c r="O6" s="400"/>
      <c r="P6" s="400"/>
      <c r="Q6" s="400"/>
      <c r="R6" s="400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  <c r="AI6" s="400"/>
    </row>
    <row r="7" spans="1:42" ht="16.2" thickBot="1" x14ac:dyDescent="0.35">
      <c r="A7" s="410" t="s">
        <v>33</v>
      </c>
      <c r="B7" s="410"/>
      <c r="C7" s="410"/>
      <c r="D7" s="410"/>
      <c r="E7" s="398" t="s">
        <v>34</v>
      </c>
      <c r="F7" s="398"/>
      <c r="G7" s="398"/>
      <c r="H7" s="221" t="s">
        <v>79</v>
      </c>
      <c r="I7" s="221"/>
      <c r="J7" s="401" t="s">
        <v>35</v>
      </c>
      <c r="K7" s="401"/>
      <c r="L7" s="401"/>
      <c r="M7" s="401" t="str">
        <f>'Introducere SEM II'!B12</f>
        <v>………………………</v>
      </c>
      <c r="N7" s="401"/>
      <c r="O7" s="401"/>
    </row>
    <row r="8" spans="1:42" ht="93" customHeight="1" thickBot="1" x14ac:dyDescent="0.35">
      <c r="A8" s="428" t="s">
        <v>3</v>
      </c>
      <c r="B8" s="429"/>
      <c r="C8" s="13" t="s">
        <v>4</v>
      </c>
      <c r="D8" s="13" t="s">
        <v>5</v>
      </c>
      <c r="E8" s="86">
        <v>1</v>
      </c>
      <c r="F8" s="86">
        <v>2</v>
      </c>
      <c r="G8" s="86">
        <v>3</v>
      </c>
      <c r="H8" s="86">
        <v>4</v>
      </c>
      <c r="I8" s="86">
        <v>5</v>
      </c>
      <c r="J8" s="86">
        <v>6</v>
      </c>
      <c r="K8" s="86">
        <v>7</v>
      </c>
      <c r="L8" s="86">
        <v>8</v>
      </c>
      <c r="M8" s="86">
        <v>9</v>
      </c>
      <c r="N8" s="86">
        <v>10</v>
      </c>
      <c r="O8" s="86">
        <v>11</v>
      </c>
      <c r="P8" s="86">
        <v>12</v>
      </c>
      <c r="Q8" s="86">
        <v>13</v>
      </c>
      <c r="R8" s="86">
        <v>14</v>
      </c>
      <c r="S8" s="86">
        <v>15</v>
      </c>
      <c r="T8" s="86">
        <v>16</v>
      </c>
      <c r="U8" s="86">
        <v>17</v>
      </c>
      <c r="V8" s="86">
        <v>18</v>
      </c>
      <c r="W8" s="86">
        <v>19</v>
      </c>
      <c r="X8" s="86">
        <v>20</v>
      </c>
      <c r="Y8" s="86">
        <v>21</v>
      </c>
      <c r="Z8" s="87">
        <v>22</v>
      </c>
      <c r="AA8" s="86">
        <v>23</v>
      </c>
      <c r="AB8" s="86">
        <v>24</v>
      </c>
      <c r="AC8" s="86">
        <v>25</v>
      </c>
      <c r="AD8" s="86">
        <v>26</v>
      </c>
      <c r="AE8" s="86">
        <v>27</v>
      </c>
      <c r="AF8" s="86">
        <v>28</v>
      </c>
      <c r="AG8" s="86">
        <v>29</v>
      </c>
      <c r="AH8" s="86">
        <v>30</v>
      </c>
      <c r="AI8" s="86">
        <v>31</v>
      </c>
      <c r="AJ8" s="22" t="s">
        <v>6</v>
      </c>
      <c r="AK8" s="19" t="s">
        <v>7</v>
      </c>
      <c r="AL8" s="20" t="s">
        <v>8</v>
      </c>
      <c r="AM8" s="21" t="s">
        <v>9</v>
      </c>
      <c r="AN8" s="430"/>
      <c r="AO8" s="431"/>
      <c r="AP8" s="79"/>
    </row>
    <row r="9" spans="1:42" ht="15" thickBot="1" x14ac:dyDescent="0.35">
      <c r="A9" s="422" t="s">
        <v>18</v>
      </c>
      <c r="B9" s="424" t="s">
        <v>10</v>
      </c>
      <c r="C9" s="64" t="s">
        <v>11</v>
      </c>
      <c r="D9" s="149" t="s">
        <v>12</v>
      </c>
      <c r="E9" s="347"/>
      <c r="F9" s="347"/>
      <c r="G9" s="348"/>
      <c r="H9" s="348"/>
      <c r="I9" s="347"/>
      <c r="J9" s="347"/>
      <c r="K9" s="347"/>
      <c r="L9" s="347"/>
      <c r="M9" s="347"/>
      <c r="N9" s="347"/>
      <c r="O9" s="263">
        <f>'Introducere SEM II'!E18</f>
        <v>0</v>
      </c>
      <c r="P9" s="263">
        <f>'Introducere SEM II'!F18</f>
        <v>0</v>
      </c>
      <c r="Q9" s="263">
        <f>'Introducere SEM II'!G18</f>
        <v>0</v>
      </c>
      <c r="R9" s="263">
        <f>'Introducere SEM II'!H18</f>
        <v>0</v>
      </c>
      <c r="S9" s="263">
        <f>'Introducere SEM II'!I18</f>
        <v>0</v>
      </c>
      <c r="T9" s="347"/>
      <c r="U9" s="347"/>
      <c r="V9" s="263">
        <f>'Introducere SEM II'!J18</f>
        <v>0</v>
      </c>
      <c r="W9" s="263">
        <f>'Introducere SEM II'!K18</f>
        <v>0</v>
      </c>
      <c r="X9" s="263">
        <f>'Introducere SEM II'!L18</f>
        <v>0</v>
      </c>
      <c r="Y9" s="263">
        <f>'Introducere SEM II'!M18</f>
        <v>0</v>
      </c>
      <c r="Z9" s="263">
        <f>'Introducere SEM II'!N18</f>
        <v>0</v>
      </c>
      <c r="AA9" s="349"/>
      <c r="AB9" s="349"/>
      <c r="AC9" s="263">
        <f>'Introducere SEM II'!O18</f>
        <v>0</v>
      </c>
      <c r="AD9" s="263">
        <f>'Introducere SEM II'!P18</f>
        <v>0</v>
      </c>
      <c r="AE9" s="263">
        <f>'Introducere SEM II'!Q18</f>
        <v>0</v>
      </c>
      <c r="AF9" s="263">
        <f>'Introducere SEM II'!R18</f>
        <v>0</v>
      </c>
      <c r="AG9" s="347"/>
      <c r="AH9" s="347"/>
      <c r="AI9" s="354"/>
      <c r="AJ9" s="207">
        <f t="shared" ref="AJ9:AJ14" si="0">SUM(N9:AF9)</f>
        <v>0</v>
      </c>
      <c r="AK9" s="208">
        <v>14</v>
      </c>
      <c r="AL9" s="209">
        <f>AJ9*0.2</f>
        <v>0</v>
      </c>
      <c r="AM9" s="210"/>
      <c r="AN9" s="430"/>
      <c r="AO9" s="431"/>
      <c r="AP9" s="79"/>
    </row>
    <row r="10" spans="1:42" ht="15" thickBot="1" x14ac:dyDescent="0.35">
      <c r="A10" s="423"/>
      <c r="B10" s="425"/>
      <c r="C10" s="65" t="s">
        <v>14</v>
      </c>
      <c r="D10" s="150" t="s">
        <v>15</v>
      </c>
      <c r="E10" s="347"/>
      <c r="F10" s="347"/>
      <c r="G10" s="348"/>
      <c r="H10" s="348"/>
      <c r="I10" s="347"/>
      <c r="J10" s="347"/>
      <c r="K10" s="347"/>
      <c r="L10" s="347"/>
      <c r="M10" s="347"/>
      <c r="N10" s="348"/>
      <c r="O10" s="263">
        <f>'Introducere SEM II'!E19</f>
        <v>0</v>
      </c>
      <c r="P10" s="263">
        <f>'Introducere SEM II'!F19</f>
        <v>0</v>
      </c>
      <c r="Q10" s="263">
        <f>'Introducere SEM II'!G19</f>
        <v>0</v>
      </c>
      <c r="R10" s="263">
        <f>'Introducere SEM II'!H19</f>
        <v>0</v>
      </c>
      <c r="S10" s="263">
        <f>'Introducere SEM II'!I19</f>
        <v>0</v>
      </c>
      <c r="T10" s="348"/>
      <c r="U10" s="348"/>
      <c r="V10" s="263">
        <f>'Introducere SEM II'!J19</f>
        <v>0</v>
      </c>
      <c r="W10" s="263">
        <f>'Introducere SEM II'!K19</f>
        <v>0</v>
      </c>
      <c r="X10" s="263">
        <f>'Introducere SEM II'!L19</f>
        <v>0</v>
      </c>
      <c r="Y10" s="263">
        <f>'Introducere SEM II'!M19</f>
        <v>0</v>
      </c>
      <c r="Z10" s="263">
        <f>'Introducere SEM II'!N19</f>
        <v>0</v>
      </c>
      <c r="AA10" s="350"/>
      <c r="AB10" s="350"/>
      <c r="AC10" s="263">
        <f>'Introducere SEM II'!O19</f>
        <v>0</v>
      </c>
      <c r="AD10" s="263">
        <f>'Introducere SEM II'!P19</f>
        <v>0</v>
      </c>
      <c r="AE10" s="263">
        <f>'Introducere SEM II'!Q19</f>
        <v>0</v>
      </c>
      <c r="AF10" s="263">
        <f>'Introducere SEM II'!R19</f>
        <v>0</v>
      </c>
      <c r="AG10" s="347"/>
      <c r="AH10" s="347"/>
      <c r="AI10" s="354"/>
      <c r="AJ10" s="207">
        <f t="shared" si="0"/>
        <v>0</v>
      </c>
      <c r="AK10" s="208">
        <v>14</v>
      </c>
      <c r="AL10" s="209"/>
      <c r="AM10" s="210">
        <f>AJ10/10</f>
        <v>0</v>
      </c>
      <c r="AN10" s="430"/>
      <c r="AO10" s="431"/>
      <c r="AP10" s="79"/>
    </row>
    <row r="11" spans="1:42" ht="15" thickBot="1" x14ac:dyDescent="0.35">
      <c r="A11" s="423"/>
      <c r="B11" s="426" t="s">
        <v>16</v>
      </c>
      <c r="C11" s="6" t="s">
        <v>11</v>
      </c>
      <c r="D11" s="6" t="s">
        <v>12</v>
      </c>
      <c r="E11" s="347"/>
      <c r="F11" s="347"/>
      <c r="G11" s="348"/>
      <c r="H11" s="348"/>
      <c r="I11" s="347"/>
      <c r="J11" s="347"/>
      <c r="K11" s="347"/>
      <c r="L11" s="347"/>
      <c r="M11" s="347"/>
      <c r="N11" s="347"/>
      <c r="O11" s="263">
        <f>'Introducere SEM II'!E20</f>
        <v>0</v>
      </c>
      <c r="P11" s="263">
        <f>'Introducere SEM II'!F20</f>
        <v>0</v>
      </c>
      <c r="Q11" s="263">
        <f>'Introducere SEM II'!G20</f>
        <v>0</v>
      </c>
      <c r="R11" s="263">
        <f>'Introducere SEM II'!H20</f>
        <v>0</v>
      </c>
      <c r="S11" s="263">
        <f>'Introducere SEM II'!I20</f>
        <v>0</v>
      </c>
      <c r="T11" s="347"/>
      <c r="U11" s="347"/>
      <c r="V11" s="263">
        <f>'Introducere SEM II'!J20</f>
        <v>0</v>
      </c>
      <c r="W11" s="263">
        <f>'Introducere SEM II'!K20</f>
        <v>0</v>
      </c>
      <c r="X11" s="263">
        <f>'Introducere SEM II'!L20</f>
        <v>0</v>
      </c>
      <c r="Y11" s="263">
        <f>'Introducere SEM II'!M20</f>
        <v>0</v>
      </c>
      <c r="Z11" s="263">
        <f>'Introducere SEM II'!N20</f>
        <v>0</v>
      </c>
      <c r="AA11" s="349"/>
      <c r="AB11" s="349"/>
      <c r="AC11" s="263">
        <f>'Introducere SEM II'!O20</f>
        <v>0</v>
      </c>
      <c r="AD11" s="263">
        <f>'Introducere SEM II'!P20</f>
        <v>0</v>
      </c>
      <c r="AE11" s="263">
        <f>'Introducere SEM II'!Q20</f>
        <v>0</v>
      </c>
      <c r="AF11" s="263">
        <f>'Introducere SEM II'!R20</f>
        <v>0</v>
      </c>
      <c r="AG11" s="347"/>
      <c r="AH11" s="347"/>
      <c r="AI11" s="348"/>
      <c r="AJ11" s="207">
        <f t="shared" si="0"/>
        <v>0</v>
      </c>
      <c r="AK11" s="208">
        <v>14</v>
      </c>
      <c r="AL11" s="339">
        <f>AJ11*0.2</f>
        <v>0</v>
      </c>
      <c r="AM11" s="210"/>
      <c r="AN11" s="430"/>
      <c r="AO11" s="431"/>
      <c r="AP11" s="79"/>
    </row>
    <row r="12" spans="1:42" ht="15" thickBot="1" x14ac:dyDescent="0.35">
      <c r="A12" s="423"/>
      <c r="B12" s="427"/>
      <c r="C12" s="6" t="s">
        <v>14</v>
      </c>
      <c r="D12" s="6" t="s">
        <v>15</v>
      </c>
      <c r="E12" s="347"/>
      <c r="F12" s="347"/>
      <c r="G12" s="348"/>
      <c r="H12" s="348"/>
      <c r="I12" s="347"/>
      <c r="J12" s="347"/>
      <c r="K12" s="347"/>
      <c r="L12" s="347"/>
      <c r="M12" s="347"/>
      <c r="N12" s="347"/>
      <c r="O12" s="263">
        <f>'Introducere SEM II'!E21</f>
        <v>0</v>
      </c>
      <c r="P12" s="263">
        <f>'Introducere SEM II'!F21</f>
        <v>0</v>
      </c>
      <c r="Q12" s="263">
        <f>'Introducere SEM II'!G21</f>
        <v>0</v>
      </c>
      <c r="R12" s="263">
        <f>'Introducere SEM II'!H21</f>
        <v>0</v>
      </c>
      <c r="S12" s="263">
        <f>'Introducere SEM II'!I21</f>
        <v>0</v>
      </c>
      <c r="T12" s="347"/>
      <c r="U12" s="347"/>
      <c r="V12" s="263">
        <f>'Introducere SEM II'!J21</f>
        <v>0</v>
      </c>
      <c r="W12" s="263">
        <f>'Introducere SEM II'!K21</f>
        <v>0</v>
      </c>
      <c r="X12" s="263">
        <f>'Introducere SEM II'!L21</f>
        <v>0</v>
      </c>
      <c r="Y12" s="263">
        <f>'Introducere SEM II'!M21</f>
        <v>0</v>
      </c>
      <c r="Z12" s="263">
        <f>'Introducere SEM II'!N21</f>
        <v>0</v>
      </c>
      <c r="AA12" s="349"/>
      <c r="AB12" s="349"/>
      <c r="AC12" s="263">
        <f>'Introducere SEM II'!O21</f>
        <v>0</v>
      </c>
      <c r="AD12" s="263">
        <f>'Introducere SEM II'!P21</f>
        <v>0</v>
      </c>
      <c r="AE12" s="263">
        <f>'Introducere SEM II'!Q21</f>
        <v>0</v>
      </c>
      <c r="AF12" s="263">
        <f>'Introducere SEM II'!R21</f>
        <v>0</v>
      </c>
      <c r="AG12" s="347"/>
      <c r="AH12" s="347"/>
      <c r="AI12" s="348"/>
      <c r="AJ12" s="207">
        <f t="shared" si="0"/>
        <v>0</v>
      </c>
      <c r="AK12" s="208">
        <v>14</v>
      </c>
      <c r="AL12" s="339"/>
      <c r="AM12" s="210">
        <f t="shared" ref="AM12:AM20" si="1">AJ12/10</f>
        <v>0</v>
      </c>
      <c r="AN12" s="430"/>
      <c r="AO12" s="431"/>
      <c r="AP12" s="79"/>
    </row>
    <row r="13" spans="1:42" ht="15" thickBot="1" x14ac:dyDescent="0.35">
      <c r="A13" s="423"/>
      <c r="B13" s="426" t="s">
        <v>17</v>
      </c>
      <c r="C13" s="6" t="s">
        <v>11</v>
      </c>
      <c r="D13" s="6" t="s">
        <v>12</v>
      </c>
      <c r="E13" s="347"/>
      <c r="F13" s="347"/>
      <c r="G13" s="348"/>
      <c r="H13" s="348"/>
      <c r="I13" s="347"/>
      <c r="J13" s="347"/>
      <c r="K13" s="347"/>
      <c r="L13" s="347"/>
      <c r="M13" s="347"/>
      <c r="N13" s="347"/>
      <c r="O13" s="263">
        <f>'Introducere SEM II'!E22</f>
        <v>0</v>
      </c>
      <c r="P13" s="263">
        <f>'Introducere SEM II'!F22</f>
        <v>0</v>
      </c>
      <c r="Q13" s="263">
        <f>'Introducere SEM II'!G22</f>
        <v>0</v>
      </c>
      <c r="R13" s="263">
        <f>'Introducere SEM II'!H22</f>
        <v>0</v>
      </c>
      <c r="S13" s="263">
        <f>'Introducere SEM II'!I22</f>
        <v>0</v>
      </c>
      <c r="T13" s="347"/>
      <c r="U13" s="347"/>
      <c r="V13" s="263">
        <f>'Introducere SEM II'!J22</f>
        <v>0</v>
      </c>
      <c r="W13" s="263">
        <f>'Introducere SEM II'!K22</f>
        <v>0</v>
      </c>
      <c r="X13" s="263">
        <f>'Introducere SEM II'!L22</f>
        <v>0</v>
      </c>
      <c r="Y13" s="263">
        <f>'Introducere SEM II'!M22</f>
        <v>0</v>
      </c>
      <c r="Z13" s="263">
        <f>'Introducere SEM II'!N22</f>
        <v>0</v>
      </c>
      <c r="AA13" s="349"/>
      <c r="AB13" s="349"/>
      <c r="AC13" s="263">
        <f>'Introducere SEM II'!O22</f>
        <v>0</v>
      </c>
      <c r="AD13" s="263">
        <f>'Introducere SEM II'!P22</f>
        <v>0</v>
      </c>
      <c r="AE13" s="263">
        <f>'Introducere SEM II'!Q22</f>
        <v>0</v>
      </c>
      <c r="AF13" s="263">
        <f>'Introducere SEM II'!R22</f>
        <v>0</v>
      </c>
      <c r="AG13" s="347"/>
      <c r="AH13" s="347"/>
      <c r="AI13" s="348"/>
      <c r="AJ13" s="207">
        <f t="shared" si="0"/>
        <v>0</v>
      </c>
      <c r="AK13" s="208">
        <v>14</v>
      </c>
      <c r="AL13" s="339">
        <f t="shared" ref="AL13:AL37" si="2">AJ13*0.2</f>
        <v>0</v>
      </c>
      <c r="AM13" s="210"/>
      <c r="AN13" s="430"/>
      <c r="AO13" s="431"/>
      <c r="AP13" s="79"/>
    </row>
    <row r="14" spans="1:42" ht="15" thickBot="1" x14ac:dyDescent="0.35">
      <c r="A14" s="423"/>
      <c r="B14" s="427"/>
      <c r="C14" s="6" t="s">
        <v>14</v>
      </c>
      <c r="D14" s="6" t="s">
        <v>15</v>
      </c>
      <c r="E14" s="347"/>
      <c r="F14" s="347"/>
      <c r="G14" s="348"/>
      <c r="H14" s="348"/>
      <c r="I14" s="347"/>
      <c r="J14" s="347"/>
      <c r="K14" s="347"/>
      <c r="L14" s="347"/>
      <c r="M14" s="347"/>
      <c r="N14" s="347"/>
      <c r="O14" s="263">
        <f>'Introducere SEM II'!E23</f>
        <v>0</v>
      </c>
      <c r="P14" s="263">
        <f>'Introducere SEM II'!F23</f>
        <v>0</v>
      </c>
      <c r="Q14" s="263">
        <f>'Introducere SEM II'!G23</f>
        <v>0</v>
      </c>
      <c r="R14" s="263">
        <f>'Introducere SEM II'!H23</f>
        <v>0</v>
      </c>
      <c r="S14" s="263">
        <f>'Introducere SEM II'!I23</f>
        <v>0</v>
      </c>
      <c r="T14" s="347"/>
      <c r="U14" s="347"/>
      <c r="V14" s="263">
        <f>'Introducere SEM II'!J23</f>
        <v>0</v>
      </c>
      <c r="W14" s="263">
        <f>'Introducere SEM II'!K23</f>
        <v>0</v>
      </c>
      <c r="X14" s="263">
        <f>'Introducere SEM II'!L23</f>
        <v>0</v>
      </c>
      <c r="Y14" s="263">
        <f>'Introducere SEM II'!M23</f>
        <v>0</v>
      </c>
      <c r="Z14" s="263">
        <f>'Introducere SEM II'!N23</f>
        <v>0</v>
      </c>
      <c r="AA14" s="349"/>
      <c r="AB14" s="349"/>
      <c r="AC14" s="263">
        <f>'Introducere SEM II'!O23</f>
        <v>0</v>
      </c>
      <c r="AD14" s="263">
        <f>'Introducere SEM II'!P23</f>
        <v>0</v>
      </c>
      <c r="AE14" s="263">
        <f>'Introducere SEM II'!Q23</f>
        <v>0</v>
      </c>
      <c r="AF14" s="263">
        <f>'Introducere SEM II'!R23</f>
        <v>0</v>
      </c>
      <c r="AG14" s="347"/>
      <c r="AH14" s="347"/>
      <c r="AI14" s="348"/>
      <c r="AJ14" s="207">
        <f t="shared" si="0"/>
        <v>0</v>
      </c>
      <c r="AK14" s="208">
        <v>14</v>
      </c>
      <c r="AL14" s="339"/>
      <c r="AM14" s="210">
        <f t="shared" si="1"/>
        <v>0</v>
      </c>
      <c r="AN14" s="430"/>
      <c r="AO14" s="431"/>
      <c r="AP14" s="79"/>
    </row>
    <row r="15" spans="1:42" ht="15" thickBot="1" x14ac:dyDescent="0.35">
      <c r="A15" s="422" t="s">
        <v>80</v>
      </c>
      <c r="B15" s="433" t="s">
        <v>10</v>
      </c>
      <c r="C15" s="6" t="s">
        <v>11</v>
      </c>
      <c r="D15" s="6" t="s">
        <v>12</v>
      </c>
      <c r="E15" s="263">
        <f>'Introducere SEM II'!T18</f>
        <v>0</v>
      </c>
      <c r="F15" s="347"/>
      <c r="G15" s="347"/>
      <c r="H15" s="263">
        <f>'Introducere SEM II'!U18</f>
        <v>0</v>
      </c>
      <c r="I15" s="263">
        <f>'Introducere SEM II'!V18</f>
        <v>0</v>
      </c>
      <c r="J15" s="263">
        <f>'Introducere SEM II'!W18</f>
        <v>0</v>
      </c>
      <c r="K15" s="263">
        <f>'Introducere SEM II'!X18</f>
        <v>0</v>
      </c>
      <c r="L15" s="263">
        <f>'Introducere SEM II'!Y18</f>
        <v>0</v>
      </c>
      <c r="M15" s="347"/>
      <c r="N15" s="347"/>
      <c r="O15" s="263">
        <f>'Introducere SEM II'!Z18</f>
        <v>0</v>
      </c>
      <c r="P15" s="263">
        <f>'Introducere SEM II'!AA18</f>
        <v>0</v>
      </c>
      <c r="Q15" s="263">
        <f>'Introducere SEM II'!AB18</f>
        <v>0</v>
      </c>
      <c r="R15" s="263">
        <f>'Introducere SEM II'!AC18</f>
        <v>0</v>
      </c>
      <c r="S15" s="263">
        <f>'Introducere SEM II'!AD18</f>
        <v>0</v>
      </c>
      <c r="T15" s="347"/>
      <c r="U15" s="347"/>
      <c r="V15" s="263">
        <f>'Introducere SEM II'!AE18</f>
        <v>0</v>
      </c>
      <c r="W15" s="263">
        <f>'Introducere SEM II'!AF18</f>
        <v>0</v>
      </c>
      <c r="X15" s="263">
        <f>'Introducere SEM II'!AG18</f>
        <v>0</v>
      </c>
      <c r="Y15" s="263">
        <f>'Introducere SEM II'!AH18</f>
        <v>0</v>
      </c>
      <c r="Z15" s="263">
        <f>'Introducere SEM II'!AI18</f>
        <v>0</v>
      </c>
      <c r="AA15" s="351"/>
      <c r="AB15" s="351"/>
      <c r="AC15" s="279">
        <f>'Introducere SEM II'!AJ18</f>
        <v>0</v>
      </c>
      <c r="AD15" s="279">
        <f>'Introducere SEM II'!AK18</f>
        <v>0</v>
      </c>
      <c r="AE15" s="279">
        <f>'Introducere SEM II'!AL18</f>
        <v>0</v>
      </c>
      <c r="AF15" s="279">
        <f>'Introducere SEM II'!AM18</f>
        <v>0</v>
      </c>
      <c r="AG15" s="279">
        <f>'Introducere SEM II'!AN18</f>
        <v>0</v>
      </c>
      <c r="AH15" s="347"/>
      <c r="AI15" s="347"/>
      <c r="AJ15" s="207">
        <f>SUM(E15:AI15)</f>
        <v>0</v>
      </c>
      <c r="AK15" s="208">
        <v>21</v>
      </c>
      <c r="AL15" s="339">
        <f t="shared" si="2"/>
        <v>0</v>
      </c>
      <c r="AM15" s="210"/>
      <c r="AN15" s="430"/>
      <c r="AO15" s="432"/>
      <c r="AP15" s="79"/>
    </row>
    <row r="16" spans="1:42" ht="15" thickBot="1" x14ac:dyDescent="0.35">
      <c r="A16" s="423"/>
      <c r="B16" s="434"/>
      <c r="C16" s="6" t="s">
        <v>14</v>
      </c>
      <c r="D16" s="6" t="s">
        <v>15</v>
      </c>
      <c r="E16" s="263">
        <f>'Introducere SEM II'!T19</f>
        <v>0</v>
      </c>
      <c r="F16" s="347"/>
      <c r="G16" s="347"/>
      <c r="H16" s="263">
        <f>'Introducere SEM II'!U19</f>
        <v>0</v>
      </c>
      <c r="I16" s="263">
        <f>'Introducere SEM II'!V19</f>
        <v>0</v>
      </c>
      <c r="J16" s="263">
        <f>'Introducere SEM II'!W19</f>
        <v>0</v>
      </c>
      <c r="K16" s="263">
        <f>'Introducere SEM II'!X19</f>
        <v>0</v>
      </c>
      <c r="L16" s="263">
        <f>'Introducere SEM II'!Y19</f>
        <v>0</v>
      </c>
      <c r="M16" s="347"/>
      <c r="N16" s="347"/>
      <c r="O16" s="263">
        <f>'Introducere SEM II'!Z19</f>
        <v>0</v>
      </c>
      <c r="P16" s="263">
        <f>'Introducere SEM II'!AA19</f>
        <v>0</v>
      </c>
      <c r="Q16" s="263">
        <f>'Introducere SEM II'!AB19</f>
        <v>0</v>
      </c>
      <c r="R16" s="263">
        <f>'Introducere SEM II'!AC19</f>
        <v>0</v>
      </c>
      <c r="S16" s="263">
        <f>'Introducere SEM II'!AD19</f>
        <v>0</v>
      </c>
      <c r="T16" s="347"/>
      <c r="U16" s="347"/>
      <c r="V16" s="263">
        <f>'Introducere SEM II'!AE19</f>
        <v>0</v>
      </c>
      <c r="W16" s="263">
        <f>'Introducere SEM II'!AF19</f>
        <v>0</v>
      </c>
      <c r="X16" s="263">
        <f>'Introducere SEM II'!AG19</f>
        <v>0</v>
      </c>
      <c r="Y16" s="263">
        <f>'Introducere SEM II'!AH19</f>
        <v>0</v>
      </c>
      <c r="Z16" s="263">
        <f>'Introducere SEM II'!AI19</f>
        <v>0</v>
      </c>
      <c r="AA16" s="349"/>
      <c r="AB16" s="349"/>
      <c r="AC16" s="279">
        <f>'Introducere SEM II'!AJ19</f>
        <v>0</v>
      </c>
      <c r="AD16" s="279">
        <f>'Introducere SEM II'!AK19</f>
        <v>0</v>
      </c>
      <c r="AE16" s="279">
        <f>'Introducere SEM II'!AL19</f>
        <v>0</v>
      </c>
      <c r="AF16" s="279">
        <f>'Introducere SEM II'!AM19</f>
        <v>0</v>
      </c>
      <c r="AG16" s="279">
        <f>'Introducere SEM II'!AN19</f>
        <v>0</v>
      </c>
      <c r="AH16" s="347"/>
      <c r="AI16" s="347"/>
      <c r="AJ16" s="207">
        <f>SUM(E16:AI16)</f>
        <v>0</v>
      </c>
      <c r="AK16" s="208">
        <v>21</v>
      </c>
      <c r="AL16" s="339"/>
      <c r="AM16" s="210">
        <f t="shared" si="1"/>
        <v>0</v>
      </c>
      <c r="AN16" s="430"/>
      <c r="AO16" s="432"/>
      <c r="AP16" s="79"/>
    </row>
    <row r="17" spans="1:42" ht="15" thickBot="1" x14ac:dyDescent="0.35">
      <c r="A17" s="423"/>
      <c r="B17" s="426" t="s">
        <v>16</v>
      </c>
      <c r="C17" s="6" t="s">
        <v>11</v>
      </c>
      <c r="D17" s="6" t="s">
        <v>12</v>
      </c>
      <c r="E17" s="263">
        <f>'Introducere SEM II'!T20</f>
        <v>0</v>
      </c>
      <c r="F17" s="347"/>
      <c r="G17" s="347"/>
      <c r="H17" s="263">
        <f>'Introducere SEM II'!U20</f>
        <v>0</v>
      </c>
      <c r="I17" s="263">
        <f>'Introducere SEM II'!V20</f>
        <v>0</v>
      </c>
      <c r="J17" s="263">
        <f>'Introducere SEM II'!W20</f>
        <v>0</v>
      </c>
      <c r="K17" s="263">
        <f>'Introducere SEM II'!X20</f>
        <v>0</v>
      </c>
      <c r="L17" s="263">
        <f>'Introducere SEM II'!Y20</f>
        <v>0</v>
      </c>
      <c r="M17" s="347"/>
      <c r="N17" s="347"/>
      <c r="O17" s="263">
        <f>'Introducere SEM II'!Z20</f>
        <v>0</v>
      </c>
      <c r="P17" s="263">
        <f>'Introducere SEM II'!AA20</f>
        <v>0</v>
      </c>
      <c r="Q17" s="263">
        <f>'Introducere SEM II'!AB20</f>
        <v>0</v>
      </c>
      <c r="R17" s="263">
        <f>'Introducere SEM II'!AC20</f>
        <v>0</v>
      </c>
      <c r="S17" s="263">
        <f>'Introducere SEM II'!AD20</f>
        <v>0</v>
      </c>
      <c r="T17" s="347"/>
      <c r="U17" s="347"/>
      <c r="V17" s="263">
        <f>'Introducere SEM II'!AE20</f>
        <v>0</v>
      </c>
      <c r="W17" s="263">
        <f>'Introducere SEM II'!AF20</f>
        <v>0</v>
      </c>
      <c r="X17" s="263">
        <f>'Introducere SEM II'!AG20</f>
        <v>0</v>
      </c>
      <c r="Y17" s="263">
        <f>'Introducere SEM II'!AH20</f>
        <v>0</v>
      </c>
      <c r="Z17" s="263">
        <f>'Introducere SEM II'!AI20</f>
        <v>0</v>
      </c>
      <c r="AA17" s="352"/>
      <c r="AB17" s="352"/>
      <c r="AC17" s="279">
        <f>'Introducere SEM II'!AJ20</f>
        <v>0</v>
      </c>
      <c r="AD17" s="279">
        <f>'Introducere SEM II'!AK20</f>
        <v>0</v>
      </c>
      <c r="AE17" s="279">
        <f>'Introducere SEM II'!AL20</f>
        <v>0</v>
      </c>
      <c r="AF17" s="279">
        <f>'Introducere SEM II'!AM20</f>
        <v>0</v>
      </c>
      <c r="AG17" s="279">
        <f>'Introducere SEM II'!AN20</f>
        <v>0</v>
      </c>
      <c r="AH17" s="347"/>
      <c r="AI17" s="347"/>
      <c r="AJ17" s="207">
        <f>SUM(E17:AI17)</f>
        <v>0</v>
      </c>
      <c r="AK17" s="208">
        <v>21</v>
      </c>
      <c r="AL17" s="339">
        <f t="shared" si="2"/>
        <v>0</v>
      </c>
      <c r="AM17" s="210"/>
      <c r="AN17" s="430"/>
      <c r="AO17" s="431"/>
      <c r="AP17" s="79"/>
    </row>
    <row r="18" spans="1:42" ht="15" thickBot="1" x14ac:dyDescent="0.35">
      <c r="A18" s="423"/>
      <c r="B18" s="427"/>
      <c r="C18" s="6" t="s">
        <v>14</v>
      </c>
      <c r="D18" s="6" t="s">
        <v>15</v>
      </c>
      <c r="E18" s="263">
        <f>'Introducere SEM II'!T21</f>
        <v>0</v>
      </c>
      <c r="F18" s="347"/>
      <c r="G18" s="347"/>
      <c r="H18" s="263">
        <f>'Introducere SEM II'!U21</f>
        <v>0</v>
      </c>
      <c r="I18" s="263">
        <f>'Introducere SEM II'!V21</f>
        <v>0</v>
      </c>
      <c r="J18" s="263">
        <f>'Introducere SEM II'!W21</f>
        <v>0</v>
      </c>
      <c r="K18" s="263">
        <f>'Introducere SEM II'!X21</f>
        <v>0</v>
      </c>
      <c r="L18" s="263">
        <f>'Introducere SEM II'!Y21</f>
        <v>0</v>
      </c>
      <c r="M18" s="347"/>
      <c r="N18" s="347"/>
      <c r="O18" s="263">
        <f>'Introducere SEM II'!Z21</f>
        <v>0</v>
      </c>
      <c r="P18" s="263">
        <f>'Introducere SEM II'!AA21</f>
        <v>0</v>
      </c>
      <c r="Q18" s="263">
        <f>'Introducere SEM II'!AB21</f>
        <v>0</v>
      </c>
      <c r="R18" s="263">
        <f>'Introducere SEM II'!AC21</f>
        <v>0</v>
      </c>
      <c r="S18" s="263">
        <f>'Introducere SEM II'!AD21</f>
        <v>0</v>
      </c>
      <c r="T18" s="347"/>
      <c r="U18" s="347"/>
      <c r="V18" s="263">
        <f>'Introducere SEM II'!AE21</f>
        <v>0</v>
      </c>
      <c r="W18" s="263">
        <f>'Introducere SEM II'!AF21</f>
        <v>0</v>
      </c>
      <c r="X18" s="263">
        <f>'Introducere SEM II'!AG21</f>
        <v>0</v>
      </c>
      <c r="Y18" s="263">
        <f>'Introducere SEM II'!AH21</f>
        <v>0</v>
      </c>
      <c r="Z18" s="263">
        <f>'Introducere SEM II'!AI21</f>
        <v>0</v>
      </c>
      <c r="AA18" s="349"/>
      <c r="AB18" s="349"/>
      <c r="AC18" s="279">
        <f>'Introducere SEM II'!AJ21</f>
        <v>0</v>
      </c>
      <c r="AD18" s="279">
        <f>'Introducere SEM II'!AK21</f>
        <v>0</v>
      </c>
      <c r="AE18" s="279">
        <f>'Introducere SEM II'!AL21</f>
        <v>0</v>
      </c>
      <c r="AF18" s="279">
        <f>'Introducere SEM II'!AM21</f>
        <v>0</v>
      </c>
      <c r="AG18" s="279">
        <f>'Introducere SEM II'!AN21</f>
        <v>0</v>
      </c>
      <c r="AH18" s="347"/>
      <c r="AI18" s="347"/>
      <c r="AJ18" s="207">
        <f>SUM(E18:AI18)</f>
        <v>0</v>
      </c>
      <c r="AK18" s="208">
        <v>21</v>
      </c>
      <c r="AL18" s="339"/>
      <c r="AM18" s="210">
        <f t="shared" si="1"/>
        <v>0</v>
      </c>
      <c r="AN18" s="430"/>
      <c r="AO18" s="431"/>
      <c r="AP18" s="79"/>
    </row>
    <row r="19" spans="1:42" ht="15" thickBot="1" x14ac:dyDescent="0.35">
      <c r="A19" s="423"/>
      <c r="B19" s="426" t="s">
        <v>17</v>
      </c>
      <c r="C19" s="6" t="s">
        <v>11</v>
      </c>
      <c r="D19" s="6" t="s">
        <v>12</v>
      </c>
      <c r="E19" s="263">
        <f>'Introducere SEM II'!T22</f>
        <v>0</v>
      </c>
      <c r="F19" s="347"/>
      <c r="G19" s="347"/>
      <c r="H19" s="263">
        <f>'Introducere SEM II'!U22</f>
        <v>0</v>
      </c>
      <c r="I19" s="263">
        <f>'Introducere SEM II'!V22</f>
        <v>0</v>
      </c>
      <c r="J19" s="263">
        <f>'Introducere SEM II'!W22</f>
        <v>0</v>
      </c>
      <c r="K19" s="263">
        <f>'Introducere SEM II'!X22</f>
        <v>0</v>
      </c>
      <c r="L19" s="263">
        <f>'Introducere SEM II'!Y22</f>
        <v>0</v>
      </c>
      <c r="M19" s="347"/>
      <c r="N19" s="347"/>
      <c r="O19" s="263">
        <f>'Introducere SEM II'!Z22</f>
        <v>0</v>
      </c>
      <c r="P19" s="263">
        <f>'Introducere SEM II'!AA22</f>
        <v>0</v>
      </c>
      <c r="Q19" s="263">
        <f>'Introducere SEM II'!AB22</f>
        <v>0</v>
      </c>
      <c r="R19" s="263">
        <f>'Introducere SEM II'!AC22</f>
        <v>0</v>
      </c>
      <c r="S19" s="263">
        <f>'Introducere SEM II'!AD22</f>
        <v>0</v>
      </c>
      <c r="T19" s="347"/>
      <c r="U19" s="347"/>
      <c r="V19" s="263">
        <f>'Introducere SEM II'!AE22</f>
        <v>0</v>
      </c>
      <c r="W19" s="263">
        <f>'Introducere SEM II'!AF22</f>
        <v>0</v>
      </c>
      <c r="X19" s="263">
        <f>'Introducere SEM II'!AG22</f>
        <v>0</v>
      </c>
      <c r="Y19" s="263">
        <f>'Introducere SEM II'!AH22</f>
        <v>0</v>
      </c>
      <c r="Z19" s="263">
        <f>'Introducere SEM II'!AI22</f>
        <v>0</v>
      </c>
      <c r="AA19" s="353"/>
      <c r="AB19" s="353"/>
      <c r="AC19" s="279">
        <f>'Introducere SEM II'!AJ22</f>
        <v>0</v>
      </c>
      <c r="AD19" s="279">
        <f>'Introducere SEM II'!AK22</f>
        <v>0</v>
      </c>
      <c r="AE19" s="279">
        <f>'Introducere SEM II'!AL22</f>
        <v>0</v>
      </c>
      <c r="AF19" s="279">
        <f>'Introducere SEM II'!AM22</f>
        <v>0</v>
      </c>
      <c r="AG19" s="279">
        <f>'Introducere SEM II'!AN22</f>
        <v>0</v>
      </c>
      <c r="AH19" s="347"/>
      <c r="AI19" s="347"/>
      <c r="AJ19" s="207">
        <f t="shared" ref="AJ19:AJ38" si="3">SUM(E19:AI19)</f>
        <v>0</v>
      </c>
      <c r="AK19" s="208">
        <v>21</v>
      </c>
      <c r="AL19" s="339">
        <f t="shared" si="2"/>
        <v>0</v>
      </c>
      <c r="AM19" s="210"/>
      <c r="AN19" s="430"/>
      <c r="AO19" s="431"/>
      <c r="AP19" s="79"/>
    </row>
    <row r="20" spans="1:42" ht="15" thickBot="1" x14ac:dyDescent="0.35">
      <c r="A20" s="423"/>
      <c r="B20" s="427"/>
      <c r="C20" s="6" t="s">
        <v>14</v>
      </c>
      <c r="D20" s="6" t="s">
        <v>15</v>
      </c>
      <c r="E20" s="263">
        <f>'Introducere SEM II'!T23</f>
        <v>0</v>
      </c>
      <c r="F20" s="347"/>
      <c r="G20" s="347"/>
      <c r="H20" s="263">
        <f>'Introducere SEM II'!U23</f>
        <v>0</v>
      </c>
      <c r="I20" s="263">
        <f>'Introducere SEM II'!V23</f>
        <v>0</v>
      </c>
      <c r="J20" s="263">
        <f>'Introducere SEM II'!W23</f>
        <v>0</v>
      </c>
      <c r="K20" s="263">
        <f>'Introducere SEM II'!X23</f>
        <v>0</v>
      </c>
      <c r="L20" s="263">
        <f>'Introducere SEM II'!Y23</f>
        <v>0</v>
      </c>
      <c r="M20" s="347"/>
      <c r="N20" s="347"/>
      <c r="O20" s="263">
        <f>'Introducere SEM II'!Z23</f>
        <v>0</v>
      </c>
      <c r="P20" s="263">
        <f>'Introducere SEM II'!AA23</f>
        <v>0</v>
      </c>
      <c r="Q20" s="263">
        <f>'Introducere SEM II'!AB23</f>
        <v>0</v>
      </c>
      <c r="R20" s="263">
        <f>'Introducere SEM II'!AC23</f>
        <v>0</v>
      </c>
      <c r="S20" s="263">
        <f>'Introducere SEM II'!AD23</f>
        <v>0</v>
      </c>
      <c r="T20" s="347"/>
      <c r="U20" s="347"/>
      <c r="V20" s="263">
        <f>'Introducere SEM II'!AE23</f>
        <v>0</v>
      </c>
      <c r="W20" s="263">
        <f>'Introducere SEM II'!AF23</f>
        <v>0</v>
      </c>
      <c r="X20" s="263">
        <f>'Introducere SEM II'!AG23</f>
        <v>0</v>
      </c>
      <c r="Y20" s="263">
        <f>'Introducere SEM II'!AH23</f>
        <v>0</v>
      </c>
      <c r="Z20" s="263">
        <f>'Introducere SEM II'!AI23</f>
        <v>0</v>
      </c>
      <c r="AA20" s="353"/>
      <c r="AB20" s="353"/>
      <c r="AC20" s="264">
        <f>'Introducere SEM II'!AJ23</f>
        <v>0</v>
      </c>
      <c r="AD20" s="265">
        <f>'Introducere SEM II'!AK23</f>
        <v>0</v>
      </c>
      <c r="AE20" s="265">
        <f>'Introducere SEM II'!AL23</f>
        <v>0</v>
      </c>
      <c r="AF20" s="265">
        <f>'Introducere SEM II'!AM23</f>
        <v>0</v>
      </c>
      <c r="AG20" s="265">
        <f>'Introducere SEM II'!AN23</f>
        <v>0</v>
      </c>
      <c r="AH20" s="347"/>
      <c r="AI20" s="347"/>
      <c r="AJ20" s="207">
        <f>SUM(E20:AI20)</f>
        <v>0</v>
      </c>
      <c r="AK20" s="208">
        <v>21</v>
      </c>
      <c r="AL20" s="339"/>
      <c r="AM20" s="210">
        <f t="shared" si="1"/>
        <v>0</v>
      </c>
      <c r="AN20" s="430"/>
      <c r="AO20" s="431"/>
      <c r="AP20" s="79"/>
    </row>
    <row r="21" spans="1:42" ht="15" thickBot="1" x14ac:dyDescent="0.35">
      <c r="A21" s="422" t="s">
        <v>81</v>
      </c>
      <c r="B21" s="433" t="s">
        <v>10</v>
      </c>
      <c r="C21" s="6" t="s">
        <v>11</v>
      </c>
      <c r="D21" s="6" t="s">
        <v>12</v>
      </c>
      <c r="E21" s="264">
        <f>'Introducere SEM II'!AP18</f>
        <v>0</v>
      </c>
      <c r="F21" s="264">
        <f>'Introducere SEM II'!AQ18</f>
        <v>0</v>
      </c>
      <c r="G21" s="264">
        <f>'Introducere SEM II'!AR18</f>
        <v>0</v>
      </c>
      <c r="H21" s="264">
        <f>'Introducere SEM II'!AS18</f>
        <v>0</v>
      </c>
      <c r="I21" s="264">
        <f>'Introducere SEM II'!AT18</f>
        <v>0</v>
      </c>
      <c r="J21" s="369"/>
      <c r="K21" s="369"/>
      <c r="L21" s="265">
        <f>'Introducere SEM II'!AU18</f>
        <v>0</v>
      </c>
      <c r="M21" s="265">
        <f>'Introducere SEM II'!AV18</f>
        <v>0</v>
      </c>
      <c r="N21" s="265">
        <f>'Introducere SEM II'!AW18</f>
        <v>0</v>
      </c>
      <c r="O21" s="265">
        <f>'Introducere SEM II'!AX18</f>
        <v>0</v>
      </c>
      <c r="P21" s="265">
        <f>'Introducere SEM II'!AY18</f>
        <v>0</v>
      </c>
      <c r="Q21" s="347"/>
      <c r="R21" s="347"/>
      <c r="S21" s="263">
        <f>'Introducere SEM II'!AZ18</f>
        <v>0</v>
      </c>
      <c r="T21" s="263">
        <f>'Introducere SEM II'!BA18</f>
        <v>0</v>
      </c>
      <c r="U21" s="263">
        <f>'Introducere SEM II'!BB18</f>
        <v>0</v>
      </c>
      <c r="V21" s="263">
        <f>'Introducere SEM II'!BC18</f>
        <v>0</v>
      </c>
      <c r="W21" s="263">
        <f>'Introducere SEM II'!BD18</f>
        <v>0</v>
      </c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207">
        <f>SUM(E21:AI21)</f>
        <v>0</v>
      </c>
      <c r="AK21" s="208">
        <v>15</v>
      </c>
      <c r="AL21" s="339">
        <f t="shared" si="2"/>
        <v>0</v>
      </c>
      <c r="AM21" s="210"/>
      <c r="AN21" s="430"/>
      <c r="AO21" s="431"/>
      <c r="AP21" s="79"/>
    </row>
    <row r="22" spans="1:42" ht="15" thickBot="1" x14ac:dyDescent="0.35">
      <c r="A22" s="423"/>
      <c r="B22" s="434"/>
      <c r="C22" s="6" t="s">
        <v>14</v>
      </c>
      <c r="D22" s="6" t="s">
        <v>15</v>
      </c>
      <c r="E22" s="264">
        <f>'Introducere SEM II'!AP19</f>
        <v>0</v>
      </c>
      <c r="F22" s="264">
        <f>'Introducere SEM II'!AQ19</f>
        <v>0</v>
      </c>
      <c r="G22" s="264">
        <f>'Introducere SEM II'!AR19</f>
        <v>0</v>
      </c>
      <c r="H22" s="264">
        <f>'Introducere SEM II'!AS19</f>
        <v>0</v>
      </c>
      <c r="I22" s="264">
        <f>'Introducere SEM II'!AT19</f>
        <v>0</v>
      </c>
      <c r="J22" s="347"/>
      <c r="K22" s="347"/>
      <c r="L22" s="265">
        <f>'Introducere SEM II'!AU19</f>
        <v>0</v>
      </c>
      <c r="M22" s="265">
        <f>'Introducere SEM II'!AV19</f>
        <v>0</v>
      </c>
      <c r="N22" s="265">
        <f>'Introducere SEM II'!AW19</f>
        <v>0</v>
      </c>
      <c r="O22" s="265">
        <f>'Introducere SEM II'!AX19</f>
        <v>0</v>
      </c>
      <c r="P22" s="265">
        <f>'Introducere SEM II'!AY19</f>
        <v>0</v>
      </c>
      <c r="Q22" s="347"/>
      <c r="R22" s="347"/>
      <c r="S22" s="263">
        <f>'Introducere SEM II'!AZ19</f>
        <v>0</v>
      </c>
      <c r="T22" s="263">
        <f>'Introducere SEM II'!BA19</f>
        <v>0</v>
      </c>
      <c r="U22" s="263">
        <f>'Introducere SEM II'!BB19</f>
        <v>0</v>
      </c>
      <c r="V22" s="263">
        <f>'Introducere SEM II'!BC19</f>
        <v>0</v>
      </c>
      <c r="W22" s="263">
        <f>'Introducere SEM II'!BD19</f>
        <v>0</v>
      </c>
      <c r="X22" s="347"/>
      <c r="Y22" s="347"/>
      <c r="Z22" s="347"/>
      <c r="AA22" s="347"/>
      <c r="AB22" s="347"/>
      <c r="AC22" s="347"/>
      <c r="AD22" s="347"/>
      <c r="AE22" s="347"/>
      <c r="AF22" s="347"/>
      <c r="AG22" s="347"/>
      <c r="AH22" s="347"/>
      <c r="AI22" s="347"/>
      <c r="AJ22" s="207">
        <f>SUM(E22:AI22)</f>
        <v>0</v>
      </c>
      <c r="AK22" s="208">
        <v>15</v>
      </c>
      <c r="AL22" s="339"/>
      <c r="AM22" s="210">
        <f t="shared" ref="AM22" si="4">AJ22/10</f>
        <v>0</v>
      </c>
      <c r="AN22" s="430"/>
      <c r="AO22" s="431"/>
      <c r="AP22" s="79"/>
    </row>
    <row r="23" spans="1:42" ht="15" thickBot="1" x14ac:dyDescent="0.35">
      <c r="A23" s="423"/>
      <c r="B23" s="426" t="s">
        <v>16</v>
      </c>
      <c r="C23" s="6" t="s">
        <v>11</v>
      </c>
      <c r="D23" s="6" t="s">
        <v>12</v>
      </c>
      <c r="E23" s="264">
        <f>'Introducere SEM II'!AP20</f>
        <v>0</v>
      </c>
      <c r="F23" s="264">
        <f>'Introducere SEM II'!AQ20</f>
        <v>0</v>
      </c>
      <c r="G23" s="264">
        <f>'Introducere SEM II'!AR20</f>
        <v>0</v>
      </c>
      <c r="H23" s="264">
        <f>'Introducere SEM II'!AS20</f>
        <v>0</v>
      </c>
      <c r="I23" s="264">
        <f>'Introducere SEM II'!AT20</f>
        <v>0</v>
      </c>
      <c r="J23" s="347"/>
      <c r="K23" s="347"/>
      <c r="L23" s="265">
        <f>'Introducere SEM II'!AU20</f>
        <v>0</v>
      </c>
      <c r="M23" s="265">
        <f>'Introducere SEM II'!AV20</f>
        <v>0</v>
      </c>
      <c r="N23" s="265">
        <f>'Introducere SEM II'!AW20</f>
        <v>0</v>
      </c>
      <c r="O23" s="265">
        <f>'Introducere SEM II'!AX20</f>
        <v>0</v>
      </c>
      <c r="P23" s="265">
        <f>'Introducere SEM II'!AY20</f>
        <v>0</v>
      </c>
      <c r="Q23" s="347"/>
      <c r="R23" s="347"/>
      <c r="S23" s="263">
        <f>'Introducere SEM II'!AZ20</f>
        <v>0</v>
      </c>
      <c r="T23" s="263">
        <f>'Introducere SEM II'!BA20</f>
        <v>0</v>
      </c>
      <c r="U23" s="263">
        <f>'Introducere SEM II'!BB20</f>
        <v>0</v>
      </c>
      <c r="V23" s="263">
        <f>'Introducere SEM II'!BC20</f>
        <v>0</v>
      </c>
      <c r="W23" s="263">
        <f>'Introducere SEM II'!BD20</f>
        <v>0</v>
      </c>
      <c r="X23" s="347"/>
      <c r="Y23" s="347"/>
      <c r="Z23" s="347"/>
      <c r="AA23" s="347"/>
      <c r="AB23" s="347"/>
      <c r="AC23" s="347"/>
      <c r="AD23" s="347"/>
      <c r="AE23" s="347"/>
      <c r="AF23" s="347"/>
      <c r="AG23" s="347"/>
      <c r="AH23" s="347"/>
      <c r="AI23" s="347"/>
      <c r="AJ23" s="207">
        <f>SUM(E23:AI23)</f>
        <v>0</v>
      </c>
      <c r="AK23" s="208">
        <v>15</v>
      </c>
      <c r="AL23" s="339">
        <f t="shared" si="2"/>
        <v>0</v>
      </c>
      <c r="AM23" s="210"/>
      <c r="AN23" s="430"/>
      <c r="AO23" s="431"/>
      <c r="AP23" s="79"/>
    </row>
    <row r="24" spans="1:42" ht="15" thickBot="1" x14ac:dyDescent="0.35">
      <c r="A24" s="423"/>
      <c r="B24" s="427"/>
      <c r="C24" s="6" t="s">
        <v>14</v>
      </c>
      <c r="D24" s="6" t="s">
        <v>15</v>
      </c>
      <c r="E24" s="264">
        <f>'Introducere SEM II'!AP21</f>
        <v>0</v>
      </c>
      <c r="F24" s="264">
        <f>'Introducere SEM II'!AQ21</f>
        <v>0</v>
      </c>
      <c r="G24" s="264">
        <f>'Introducere SEM II'!AR21</f>
        <v>0</v>
      </c>
      <c r="H24" s="264">
        <f>'Introducere SEM II'!AS21</f>
        <v>0</v>
      </c>
      <c r="I24" s="264">
        <f>'Introducere SEM II'!AT21</f>
        <v>0</v>
      </c>
      <c r="J24" s="347"/>
      <c r="K24" s="347"/>
      <c r="L24" s="265">
        <f>'Introducere SEM II'!AU21</f>
        <v>0</v>
      </c>
      <c r="M24" s="265">
        <f>'Introducere SEM II'!AV21</f>
        <v>0</v>
      </c>
      <c r="N24" s="265">
        <f>'Introducere SEM II'!AW21</f>
        <v>0</v>
      </c>
      <c r="O24" s="265">
        <f>'Introducere SEM II'!AX21</f>
        <v>0</v>
      </c>
      <c r="P24" s="265">
        <f>'Introducere SEM II'!AY21</f>
        <v>0</v>
      </c>
      <c r="Q24" s="347"/>
      <c r="R24" s="347"/>
      <c r="S24" s="263">
        <f>'Introducere SEM II'!AZ21</f>
        <v>0</v>
      </c>
      <c r="T24" s="263">
        <f>'Introducere SEM II'!BA21</f>
        <v>0</v>
      </c>
      <c r="U24" s="263">
        <f>'Introducere SEM II'!BB21</f>
        <v>0</v>
      </c>
      <c r="V24" s="263">
        <f>'Introducere SEM II'!BC21</f>
        <v>0</v>
      </c>
      <c r="W24" s="263">
        <f>'Introducere SEM II'!BD21</f>
        <v>0</v>
      </c>
      <c r="X24" s="347"/>
      <c r="Y24" s="347"/>
      <c r="Z24" s="347"/>
      <c r="AA24" s="347"/>
      <c r="AB24" s="347"/>
      <c r="AC24" s="347"/>
      <c r="AD24" s="347"/>
      <c r="AE24" s="347"/>
      <c r="AF24" s="347"/>
      <c r="AG24" s="347"/>
      <c r="AH24" s="347"/>
      <c r="AI24" s="347"/>
      <c r="AJ24" s="207">
        <f t="shared" si="3"/>
        <v>0</v>
      </c>
      <c r="AK24" s="208">
        <v>15</v>
      </c>
      <c r="AL24" s="339"/>
      <c r="AM24" s="210">
        <f t="shared" ref="AM24" si="5">AJ24/10</f>
        <v>0</v>
      </c>
      <c r="AN24" s="430"/>
      <c r="AO24" s="431"/>
      <c r="AP24" s="79"/>
    </row>
    <row r="25" spans="1:42" ht="15" thickBot="1" x14ac:dyDescent="0.35">
      <c r="A25" s="423"/>
      <c r="B25" s="426" t="s">
        <v>17</v>
      </c>
      <c r="C25" s="6" t="s">
        <v>11</v>
      </c>
      <c r="D25" s="6" t="s">
        <v>12</v>
      </c>
      <c r="E25" s="264">
        <f>'Introducere SEM II'!AP22</f>
        <v>0</v>
      </c>
      <c r="F25" s="264">
        <f>'Introducere SEM II'!AQ22</f>
        <v>0</v>
      </c>
      <c r="G25" s="264">
        <f>'Introducere SEM II'!AR22</f>
        <v>0</v>
      </c>
      <c r="H25" s="264">
        <f>'Introducere SEM II'!AS22</f>
        <v>0</v>
      </c>
      <c r="I25" s="264">
        <f>'Introducere SEM II'!AT22</f>
        <v>0</v>
      </c>
      <c r="J25" s="347"/>
      <c r="K25" s="347"/>
      <c r="L25" s="265">
        <f>'Introducere SEM II'!AU22</f>
        <v>0</v>
      </c>
      <c r="M25" s="265">
        <f>'Introducere SEM II'!AV22</f>
        <v>0</v>
      </c>
      <c r="N25" s="265">
        <f>'Introducere SEM II'!AW22</f>
        <v>0</v>
      </c>
      <c r="O25" s="265">
        <f>'Introducere SEM II'!AX22</f>
        <v>0</v>
      </c>
      <c r="P25" s="265">
        <f>'Introducere SEM II'!AY22</f>
        <v>0</v>
      </c>
      <c r="Q25" s="347"/>
      <c r="R25" s="347"/>
      <c r="S25" s="263">
        <f>'Introducere SEM II'!AZ22</f>
        <v>0</v>
      </c>
      <c r="T25" s="263">
        <f>'Introducere SEM II'!BA22</f>
        <v>0</v>
      </c>
      <c r="U25" s="263">
        <f>'Introducere SEM II'!BB22</f>
        <v>0</v>
      </c>
      <c r="V25" s="263">
        <f>'Introducere SEM II'!BC22</f>
        <v>0</v>
      </c>
      <c r="W25" s="263">
        <f>'Introducere SEM II'!BD22</f>
        <v>0</v>
      </c>
      <c r="X25" s="347"/>
      <c r="Y25" s="347"/>
      <c r="Z25" s="347"/>
      <c r="AA25" s="347"/>
      <c r="AB25" s="347"/>
      <c r="AC25" s="347"/>
      <c r="AD25" s="347"/>
      <c r="AE25" s="347"/>
      <c r="AF25" s="347"/>
      <c r="AG25" s="347"/>
      <c r="AH25" s="347"/>
      <c r="AI25" s="347"/>
      <c r="AJ25" s="207">
        <f>SUM(E25:AI25)</f>
        <v>0</v>
      </c>
      <c r="AK25" s="208">
        <v>15</v>
      </c>
      <c r="AL25" s="339">
        <f t="shared" si="2"/>
        <v>0</v>
      </c>
      <c r="AM25" s="210"/>
      <c r="AN25" s="430"/>
      <c r="AO25" s="431"/>
      <c r="AP25" s="79"/>
    </row>
    <row r="26" spans="1:42" ht="15" thickBot="1" x14ac:dyDescent="0.35">
      <c r="A26" s="423"/>
      <c r="B26" s="427"/>
      <c r="C26" s="6" t="s">
        <v>14</v>
      </c>
      <c r="D26" s="6" t="s">
        <v>15</v>
      </c>
      <c r="E26" s="264">
        <f>'Introducere SEM II'!AP23</f>
        <v>0</v>
      </c>
      <c r="F26" s="264">
        <f>'Introducere SEM II'!AQ23</f>
        <v>0</v>
      </c>
      <c r="G26" s="264">
        <f>'Introducere SEM II'!AR23</f>
        <v>0</v>
      </c>
      <c r="H26" s="264">
        <f>'Introducere SEM II'!AS23</f>
        <v>0</v>
      </c>
      <c r="I26" s="264">
        <f>'Introducere SEM II'!AT23</f>
        <v>0</v>
      </c>
      <c r="J26" s="347"/>
      <c r="K26" s="347"/>
      <c r="L26" s="265">
        <f>'Introducere SEM II'!AU23</f>
        <v>0</v>
      </c>
      <c r="M26" s="265">
        <f>'Introducere SEM II'!AV23</f>
        <v>0</v>
      </c>
      <c r="N26" s="265">
        <f>'Introducere SEM II'!AW23</f>
        <v>0</v>
      </c>
      <c r="O26" s="265">
        <f>'Introducere SEM II'!AX23</f>
        <v>0</v>
      </c>
      <c r="P26" s="265">
        <f>'Introducere SEM II'!AY23</f>
        <v>0</v>
      </c>
      <c r="Q26" s="347"/>
      <c r="R26" s="347"/>
      <c r="S26" s="263">
        <f>'Introducere SEM II'!AZ23</f>
        <v>0</v>
      </c>
      <c r="T26" s="263">
        <f>'Introducere SEM II'!BA23</f>
        <v>0</v>
      </c>
      <c r="U26" s="263">
        <f>'Introducere SEM II'!BB23</f>
        <v>0</v>
      </c>
      <c r="V26" s="263">
        <f>'Introducere SEM II'!BC23</f>
        <v>0</v>
      </c>
      <c r="W26" s="263">
        <f>'Introducere SEM II'!BD23</f>
        <v>0</v>
      </c>
      <c r="X26" s="347"/>
      <c r="Y26" s="347"/>
      <c r="Z26" s="347"/>
      <c r="AA26" s="347"/>
      <c r="AB26" s="369"/>
      <c r="AC26" s="347"/>
      <c r="AD26" s="347"/>
      <c r="AE26" s="347"/>
      <c r="AF26" s="347"/>
      <c r="AG26" s="347"/>
      <c r="AH26" s="347"/>
      <c r="AI26" s="347"/>
      <c r="AJ26" s="207">
        <f>SUM(E26:AI26)</f>
        <v>0</v>
      </c>
      <c r="AK26" s="208">
        <v>15</v>
      </c>
      <c r="AL26" s="339"/>
      <c r="AM26" s="210">
        <f t="shared" ref="AM26" si="6">AJ26/10</f>
        <v>0</v>
      </c>
      <c r="AN26" s="430"/>
      <c r="AO26" s="431"/>
      <c r="AP26" s="79"/>
    </row>
    <row r="27" spans="1:42" ht="15" thickBot="1" x14ac:dyDescent="0.35">
      <c r="A27" s="422" t="s">
        <v>82</v>
      </c>
      <c r="B27" s="433" t="s">
        <v>10</v>
      </c>
      <c r="C27" s="6" t="s">
        <v>11</v>
      </c>
      <c r="D27" s="6" t="s">
        <v>12</v>
      </c>
      <c r="E27" s="347"/>
      <c r="F27" s="347"/>
      <c r="G27" s="347"/>
      <c r="H27" s="347"/>
      <c r="I27" s="347"/>
      <c r="J27" s="263">
        <f>'Introducere SEM II'!BP18</f>
        <v>0</v>
      </c>
      <c r="K27" s="263">
        <f>'Introducere SEM II'!BQ18</f>
        <v>0</v>
      </c>
      <c r="L27" s="263">
        <f>'Introducere SEM II'!BR18</f>
        <v>0</v>
      </c>
      <c r="M27" s="263">
        <f>'Introducere SEM II'!BS18</f>
        <v>0</v>
      </c>
      <c r="N27" s="263">
        <f>'Introducere SEM II'!BT18</f>
        <v>0</v>
      </c>
      <c r="O27" s="347"/>
      <c r="P27" s="347"/>
      <c r="Q27" s="263">
        <f>'Introducere SEM II'!BU18</f>
        <v>0</v>
      </c>
      <c r="R27" s="263">
        <f>'Introducere SEM II'!BV18</f>
        <v>0</v>
      </c>
      <c r="S27" s="263">
        <f>'Introducere SEM II'!BW18</f>
        <v>0</v>
      </c>
      <c r="T27" s="263">
        <f>'Introducere SEM II'!BX18</f>
        <v>0</v>
      </c>
      <c r="U27" s="263">
        <f>'Introducere SEM II'!BY18</f>
        <v>0</v>
      </c>
      <c r="V27" s="347"/>
      <c r="W27" s="347"/>
      <c r="X27" s="263">
        <f>'Introducere SEM II'!BZ18</f>
        <v>0</v>
      </c>
      <c r="Y27" s="263">
        <f>'Introducere SEM II'!CA18</f>
        <v>0</v>
      </c>
      <c r="Z27" s="263">
        <f>'Introducere SEM II'!CB18</f>
        <v>0</v>
      </c>
      <c r="AA27" s="263">
        <f>'Introducere SEM II'!CC18</f>
        <v>0</v>
      </c>
      <c r="AB27" s="263">
        <f>'Introducere SEM II'!CD18</f>
        <v>0</v>
      </c>
      <c r="AC27" s="347"/>
      <c r="AD27" s="347"/>
      <c r="AE27" s="263">
        <f>'Introducere SEM II'!CE18</f>
        <v>0</v>
      </c>
      <c r="AF27" s="263">
        <f>'Introducere SEM II'!CF18</f>
        <v>0</v>
      </c>
      <c r="AG27" s="263">
        <f>'Introducere SEM II'!CG18</f>
        <v>0</v>
      </c>
      <c r="AH27" s="263">
        <f>'Introducere SEM II'!CH18</f>
        <v>0</v>
      </c>
      <c r="AI27" s="263">
        <f>'Introducere SEM II'!CI18</f>
        <v>0</v>
      </c>
      <c r="AJ27" s="207">
        <f>SUM(E27:AI27)</f>
        <v>0</v>
      </c>
      <c r="AK27" s="208">
        <v>20</v>
      </c>
      <c r="AL27" s="339">
        <f t="shared" si="2"/>
        <v>0</v>
      </c>
      <c r="AM27" s="210"/>
      <c r="AN27" s="430"/>
      <c r="AO27" s="431"/>
      <c r="AP27" s="79"/>
    </row>
    <row r="28" spans="1:42" ht="15" thickBot="1" x14ac:dyDescent="0.35">
      <c r="A28" s="423"/>
      <c r="B28" s="434"/>
      <c r="C28" s="6" t="s">
        <v>14</v>
      </c>
      <c r="D28" s="6" t="s">
        <v>15</v>
      </c>
      <c r="E28" s="347"/>
      <c r="F28" s="347"/>
      <c r="G28" s="347"/>
      <c r="H28" s="347"/>
      <c r="I28" s="347"/>
      <c r="J28" s="263">
        <f>'Introducere SEM II'!BP19</f>
        <v>0</v>
      </c>
      <c r="K28" s="263">
        <f>'Introducere SEM II'!BQ19</f>
        <v>0</v>
      </c>
      <c r="L28" s="263">
        <f>'Introducere SEM II'!BR19</f>
        <v>0</v>
      </c>
      <c r="M28" s="263">
        <f>'Introducere SEM II'!BS19</f>
        <v>0</v>
      </c>
      <c r="N28" s="263">
        <f>'Introducere SEM II'!BT19</f>
        <v>0</v>
      </c>
      <c r="O28" s="347"/>
      <c r="P28" s="347"/>
      <c r="Q28" s="263">
        <f>'Introducere SEM II'!BU19</f>
        <v>0</v>
      </c>
      <c r="R28" s="263">
        <f>'Introducere SEM II'!BV19</f>
        <v>0</v>
      </c>
      <c r="S28" s="263">
        <f>'Introducere SEM II'!BW19</f>
        <v>0</v>
      </c>
      <c r="T28" s="263">
        <f>'Introducere SEM II'!BX19</f>
        <v>0</v>
      </c>
      <c r="U28" s="263">
        <f>'Introducere SEM II'!BY19</f>
        <v>0</v>
      </c>
      <c r="V28" s="347"/>
      <c r="W28" s="347"/>
      <c r="X28" s="263">
        <f>'Introducere SEM II'!BZ19</f>
        <v>0</v>
      </c>
      <c r="Y28" s="263">
        <f>'Introducere SEM II'!CA19</f>
        <v>0</v>
      </c>
      <c r="Z28" s="263">
        <f>'Introducere SEM II'!CB19</f>
        <v>0</v>
      </c>
      <c r="AA28" s="263">
        <f>'Introducere SEM II'!CC19</f>
        <v>0</v>
      </c>
      <c r="AB28" s="263">
        <f>'Introducere SEM II'!CD19</f>
        <v>0</v>
      </c>
      <c r="AC28" s="347"/>
      <c r="AD28" s="347"/>
      <c r="AE28" s="263">
        <f>'Introducere SEM II'!CE19</f>
        <v>0</v>
      </c>
      <c r="AF28" s="263">
        <f>'Introducere SEM II'!CF19</f>
        <v>0</v>
      </c>
      <c r="AG28" s="263">
        <f>'Introducere SEM II'!CG19</f>
        <v>0</v>
      </c>
      <c r="AH28" s="263">
        <f>'Introducere SEM II'!CH19</f>
        <v>0</v>
      </c>
      <c r="AI28" s="263">
        <f>'Introducere SEM II'!CI19</f>
        <v>0</v>
      </c>
      <c r="AJ28" s="207">
        <f>SUM(E28:AI28)</f>
        <v>0</v>
      </c>
      <c r="AK28" s="208">
        <v>20</v>
      </c>
      <c r="AL28" s="339"/>
      <c r="AM28" s="210">
        <f t="shared" ref="AM28" si="7">AJ28/10</f>
        <v>0</v>
      </c>
      <c r="AN28" s="430"/>
      <c r="AO28" s="431"/>
      <c r="AP28" s="79"/>
    </row>
    <row r="29" spans="1:42" ht="15" thickBot="1" x14ac:dyDescent="0.35">
      <c r="A29" s="423"/>
      <c r="B29" s="426" t="s">
        <v>16</v>
      </c>
      <c r="C29" s="6" t="s">
        <v>11</v>
      </c>
      <c r="D29" s="6" t="s">
        <v>12</v>
      </c>
      <c r="E29" s="347"/>
      <c r="F29" s="347"/>
      <c r="G29" s="347"/>
      <c r="H29" s="347"/>
      <c r="I29" s="347"/>
      <c r="J29" s="263">
        <f>'Introducere SEM II'!BP20</f>
        <v>0</v>
      </c>
      <c r="K29" s="263">
        <f>'Introducere SEM II'!BQ20</f>
        <v>0</v>
      </c>
      <c r="L29" s="263">
        <f>'Introducere SEM II'!BR20</f>
        <v>0</v>
      </c>
      <c r="M29" s="263">
        <f>'Introducere SEM II'!BS20</f>
        <v>0</v>
      </c>
      <c r="N29" s="263">
        <f>'Introducere SEM II'!BT20</f>
        <v>0</v>
      </c>
      <c r="O29" s="347"/>
      <c r="P29" s="347"/>
      <c r="Q29" s="263">
        <f>'Introducere SEM II'!BU20</f>
        <v>0</v>
      </c>
      <c r="R29" s="263">
        <f>'Introducere SEM II'!BV20</f>
        <v>0</v>
      </c>
      <c r="S29" s="263">
        <f>'Introducere SEM II'!BW20</f>
        <v>0</v>
      </c>
      <c r="T29" s="263">
        <f>'Introducere SEM II'!BX20</f>
        <v>0</v>
      </c>
      <c r="U29" s="263">
        <f>'Introducere SEM II'!BY20</f>
        <v>0</v>
      </c>
      <c r="V29" s="347"/>
      <c r="W29" s="347"/>
      <c r="X29" s="263">
        <f>'Introducere SEM II'!BZ20</f>
        <v>0</v>
      </c>
      <c r="Y29" s="263">
        <f>'Introducere SEM II'!CA20</f>
        <v>0</v>
      </c>
      <c r="Z29" s="263">
        <f>'Introducere SEM II'!CB20</f>
        <v>0</v>
      </c>
      <c r="AA29" s="263">
        <f>'Introducere SEM II'!CC20</f>
        <v>0</v>
      </c>
      <c r="AB29" s="263">
        <f>'Introducere SEM II'!CD20</f>
        <v>0</v>
      </c>
      <c r="AC29" s="347"/>
      <c r="AD29" s="347"/>
      <c r="AE29" s="263">
        <f>'Introducere SEM II'!CE20</f>
        <v>0</v>
      </c>
      <c r="AF29" s="263">
        <f>'Introducere SEM II'!CF20</f>
        <v>0</v>
      </c>
      <c r="AG29" s="263">
        <f>'Introducere SEM II'!CG20</f>
        <v>0</v>
      </c>
      <c r="AH29" s="263">
        <f>'Introducere SEM II'!CH20</f>
        <v>0</v>
      </c>
      <c r="AI29" s="263">
        <f>'Introducere SEM II'!CI20</f>
        <v>0</v>
      </c>
      <c r="AJ29" s="207">
        <f t="shared" si="3"/>
        <v>0</v>
      </c>
      <c r="AK29" s="208">
        <v>20</v>
      </c>
      <c r="AL29" s="339">
        <f t="shared" si="2"/>
        <v>0</v>
      </c>
      <c r="AM29" s="210"/>
      <c r="AN29" s="430"/>
      <c r="AO29" s="431"/>
      <c r="AP29" s="79"/>
    </row>
    <row r="30" spans="1:42" ht="15" thickBot="1" x14ac:dyDescent="0.35">
      <c r="A30" s="423"/>
      <c r="B30" s="427"/>
      <c r="C30" s="6" t="s">
        <v>14</v>
      </c>
      <c r="D30" s="6" t="s">
        <v>15</v>
      </c>
      <c r="E30" s="347"/>
      <c r="F30" s="347"/>
      <c r="G30" s="347"/>
      <c r="H30" s="347"/>
      <c r="I30" s="347"/>
      <c r="J30" s="263">
        <f>'Introducere SEM II'!BP21</f>
        <v>0</v>
      </c>
      <c r="K30" s="263">
        <f>'Introducere SEM II'!BQ21</f>
        <v>0</v>
      </c>
      <c r="L30" s="263">
        <f>'Introducere SEM II'!BR21</f>
        <v>0</v>
      </c>
      <c r="M30" s="263">
        <f>'Introducere SEM II'!BS21</f>
        <v>0</v>
      </c>
      <c r="N30" s="263">
        <f>'Introducere SEM II'!BT21</f>
        <v>0</v>
      </c>
      <c r="O30" s="347"/>
      <c r="P30" s="347"/>
      <c r="Q30" s="263">
        <f>'Introducere SEM II'!BU21</f>
        <v>0</v>
      </c>
      <c r="R30" s="263">
        <f>'Introducere SEM II'!BV21</f>
        <v>0</v>
      </c>
      <c r="S30" s="263">
        <f>'Introducere SEM II'!BW21</f>
        <v>0</v>
      </c>
      <c r="T30" s="263">
        <f>'Introducere SEM II'!BX21</f>
        <v>0</v>
      </c>
      <c r="U30" s="263">
        <f>'Introducere SEM II'!BY21</f>
        <v>0</v>
      </c>
      <c r="V30" s="347"/>
      <c r="W30" s="347"/>
      <c r="X30" s="263">
        <f>'Introducere SEM II'!BZ21</f>
        <v>0</v>
      </c>
      <c r="Y30" s="263">
        <f>'Introducere SEM II'!CA21</f>
        <v>0</v>
      </c>
      <c r="Z30" s="263">
        <f>'Introducere SEM II'!CB21</f>
        <v>0</v>
      </c>
      <c r="AA30" s="349"/>
      <c r="AB30" s="347"/>
      <c r="AC30" s="347"/>
      <c r="AD30" s="347"/>
      <c r="AE30" s="347"/>
      <c r="AF30" s="347"/>
      <c r="AG30" s="347"/>
      <c r="AH30" s="347"/>
      <c r="AI30" s="347"/>
      <c r="AJ30" s="207">
        <f>SUM(E30:AI30)</f>
        <v>0</v>
      </c>
      <c r="AK30" s="208">
        <v>13</v>
      </c>
      <c r="AL30" s="339"/>
      <c r="AM30" s="210">
        <f t="shared" ref="AM30" si="8">AJ30/10</f>
        <v>0</v>
      </c>
      <c r="AN30" s="430"/>
      <c r="AO30" s="431"/>
      <c r="AP30" s="79"/>
    </row>
    <row r="31" spans="1:42" ht="15" thickBot="1" x14ac:dyDescent="0.35">
      <c r="A31" s="423"/>
      <c r="B31" s="426" t="s">
        <v>17</v>
      </c>
      <c r="C31" s="6" t="s">
        <v>11</v>
      </c>
      <c r="D31" s="6" t="s">
        <v>12</v>
      </c>
      <c r="E31" s="347"/>
      <c r="F31" s="347"/>
      <c r="G31" s="347"/>
      <c r="H31" s="347"/>
      <c r="I31" s="347"/>
      <c r="J31" s="263">
        <f>'Introducere SEM II'!BP22</f>
        <v>0</v>
      </c>
      <c r="K31" s="263">
        <f>'Introducere SEM II'!BQ22</f>
        <v>0</v>
      </c>
      <c r="L31" s="263">
        <f>'Introducere SEM II'!BR22</f>
        <v>0</v>
      </c>
      <c r="M31" s="263">
        <f>'Introducere SEM II'!BS22</f>
        <v>0</v>
      </c>
      <c r="N31" s="263">
        <f>'Introducere SEM II'!BT22</f>
        <v>0</v>
      </c>
      <c r="O31" s="347"/>
      <c r="P31" s="347"/>
      <c r="Q31" s="263">
        <f>'Introducere SEM II'!BU22</f>
        <v>0</v>
      </c>
      <c r="R31" s="263">
        <f>'Introducere SEM II'!BV22</f>
        <v>0</v>
      </c>
      <c r="S31" s="263">
        <f>'Introducere SEM II'!BW22</f>
        <v>0</v>
      </c>
      <c r="T31" s="263">
        <f>'Introducere SEM II'!BX22</f>
        <v>0</v>
      </c>
      <c r="U31" s="263">
        <f>'Introducere SEM II'!BY22</f>
        <v>0</v>
      </c>
      <c r="V31" s="347"/>
      <c r="W31" s="347"/>
      <c r="X31" s="263">
        <f>'Introducere SEM II'!BZ22</f>
        <v>0</v>
      </c>
      <c r="Y31" s="263">
        <f>'Introducere SEM II'!CA22</f>
        <v>0</v>
      </c>
      <c r="Z31" s="263">
        <f>'Introducere SEM II'!CB22</f>
        <v>0</v>
      </c>
      <c r="AA31" s="263">
        <f>'Introducere SEM II'!CC22</f>
        <v>0</v>
      </c>
      <c r="AB31" s="263">
        <f>'Introducere SEM II'!CD22</f>
        <v>0</v>
      </c>
      <c r="AC31" s="347"/>
      <c r="AD31" s="347"/>
      <c r="AE31" s="263">
        <f>'Introducere SEM II'!CE22</f>
        <v>0</v>
      </c>
      <c r="AF31" s="263">
        <f>'Introducere SEM II'!CF22</f>
        <v>0</v>
      </c>
      <c r="AG31" s="263">
        <f>'Introducere SEM II'!CG22</f>
        <v>0</v>
      </c>
      <c r="AH31" s="263">
        <f>'Introducere SEM II'!CH22</f>
        <v>0</v>
      </c>
      <c r="AI31" s="263">
        <f>'Introducere SEM II'!CI22</f>
        <v>0</v>
      </c>
      <c r="AJ31" s="207">
        <f>SUM(E31:AI31)</f>
        <v>0</v>
      </c>
      <c r="AK31" s="208">
        <v>20</v>
      </c>
      <c r="AL31" s="339">
        <f t="shared" si="2"/>
        <v>0</v>
      </c>
      <c r="AM31" s="210"/>
      <c r="AN31" s="430"/>
      <c r="AO31" s="431"/>
      <c r="AP31" s="79"/>
    </row>
    <row r="32" spans="1:42" ht="15" thickBot="1" x14ac:dyDescent="0.35">
      <c r="A32" s="446"/>
      <c r="B32" s="450"/>
      <c r="C32" s="6" t="s">
        <v>14</v>
      </c>
      <c r="D32" s="6" t="s">
        <v>15</v>
      </c>
      <c r="E32" s="349"/>
      <c r="F32" s="369"/>
      <c r="G32" s="369"/>
      <c r="H32" s="369"/>
      <c r="I32" s="369"/>
      <c r="J32" s="263">
        <f>'Introducere SEM II'!BP23</f>
        <v>0</v>
      </c>
      <c r="K32" s="263">
        <f>'Introducere SEM II'!BQ23</f>
        <v>0</v>
      </c>
      <c r="L32" s="263">
        <f>'Introducere SEM II'!BR23</f>
        <v>0</v>
      </c>
      <c r="M32" s="263">
        <f>'Introducere SEM II'!BS23</f>
        <v>0</v>
      </c>
      <c r="N32" s="263">
        <f>'Introducere SEM II'!BT23</f>
        <v>0</v>
      </c>
      <c r="O32" s="369"/>
      <c r="P32" s="369"/>
      <c r="Q32" s="263">
        <f>'Introducere SEM II'!BU23</f>
        <v>0</v>
      </c>
      <c r="R32" s="263">
        <f>'Introducere SEM II'!BV23</f>
        <v>0</v>
      </c>
      <c r="S32" s="263">
        <f>'Introducere SEM II'!BW23</f>
        <v>0</v>
      </c>
      <c r="T32" s="263">
        <f>'Introducere SEM II'!BX23</f>
        <v>0</v>
      </c>
      <c r="U32" s="263">
        <f>'Introducere SEM II'!BY23</f>
        <v>0</v>
      </c>
      <c r="V32" s="369"/>
      <c r="W32" s="369"/>
      <c r="X32" s="263">
        <f>'Introducere SEM II'!BZ23</f>
        <v>0</v>
      </c>
      <c r="Y32" s="263">
        <f>'Introducere SEM II'!CA23</f>
        <v>0</v>
      </c>
      <c r="Z32" s="263">
        <f>'Introducere SEM II'!CB23</f>
        <v>0</v>
      </c>
      <c r="AA32" s="349"/>
      <c r="AB32" s="369"/>
      <c r="AC32" s="369"/>
      <c r="AD32" s="369"/>
      <c r="AE32" s="369"/>
      <c r="AF32" s="369"/>
      <c r="AG32" s="369"/>
      <c r="AH32" s="369"/>
      <c r="AI32" s="369"/>
      <c r="AJ32" s="207">
        <f t="shared" si="3"/>
        <v>0</v>
      </c>
      <c r="AK32" s="208">
        <v>13</v>
      </c>
      <c r="AL32" s="339"/>
      <c r="AM32" s="210">
        <f t="shared" ref="AM32" si="9">AJ32/10</f>
        <v>0</v>
      </c>
      <c r="AN32" s="430"/>
      <c r="AO32" s="431"/>
      <c r="AP32" s="79"/>
    </row>
    <row r="33" spans="1:42" ht="15" thickBot="1" x14ac:dyDescent="0.35">
      <c r="A33" s="455" t="s">
        <v>83</v>
      </c>
      <c r="B33" s="453" t="s">
        <v>10</v>
      </c>
      <c r="C33" s="190" t="s">
        <v>11</v>
      </c>
      <c r="D33" s="190" t="s">
        <v>12</v>
      </c>
      <c r="E33" s="369"/>
      <c r="F33" s="369"/>
      <c r="G33" s="265">
        <f>'Introducere SEM II'!CK18</f>
        <v>0</v>
      </c>
      <c r="H33" s="265">
        <f>'Introducere SEM II'!CL18</f>
        <v>0</v>
      </c>
      <c r="I33" s="265">
        <f>'Introducere SEM II'!CM18</f>
        <v>0</v>
      </c>
      <c r="J33" s="265">
        <f>'Introducere SEM II'!CN18</f>
        <v>0</v>
      </c>
      <c r="K33" s="265">
        <f>'Introducere SEM II'!CO18</f>
        <v>0</v>
      </c>
      <c r="L33" s="369"/>
      <c r="M33" s="369"/>
      <c r="N33" s="265">
        <f>'Introducere SEM II'!CP18</f>
        <v>0</v>
      </c>
      <c r="O33" s="265">
        <f>'Introducere SEM II'!CQ18</f>
        <v>0</v>
      </c>
      <c r="P33" s="265">
        <f>'Introducere SEM II'!CR18</f>
        <v>0</v>
      </c>
      <c r="Q33" s="265">
        <f>'Introducere SEM II'!CS18</f>
        <v>0</v>
      </c>
      <c r="R33" s="265">
        <f>'Introducere SEM II'!CT18</f>
        <v>0</v>
      </c>
      <c r="S33" s="369"/>
      <c r="T33" s="369"/>
      <c r="U33" s="369"/>
      <c r="V33" s="369"/>
      <c r="W33" s="369"/>
      <c r="X33" s="369"/>
      <c r="Y33" s="349"/>
      <c r="Z33" s="349"/>
      <c r="AA33" s="349"/>
      <c r="AB33" s="370"/>
      <c r="AC33" s="349"/>
      <c r="AD33" s="369"/>
      <c r="AE33" s="369"/>
      <c r="AF33" s="369"/>
      <c r="AG33" s="369"/>
      <c r="AH33" s="369"/>
      <c r="AI33" s="369"/>
      <c r="AJ33" s="219">
        <f>SUM(E33:AI33)</f>
        <v>0</v>
      </c>
      <c r="AK33" s="220">
        <v>10</v>
      </c>
      <c r="AL33" s="339">
        <f t="shared" si="2"/>
        <v>0</v>
      </c>
      <c r="AM33" s="210"/>
      <c r="AN33" s="78"/>
      <c r="AO33" s="79"/>
      <c r="AP33" s="79"/>
    </row>
    <row r="34" spans="1:42" ht="15" thickBot="1" x14ac:dyDescent="0.35">
      <c r="A34" s="456"/>
      <c r="B34" s="454"/>
      <c r="C34" s="6" t="s">
        <v>14</v>
      </c>
      <c r="D34" s="6" t="s">
        <v>15</v>
      </c>
      <c r="E34" s="347"/>
      <c r="F34" s="347"/>
      <c r="G34" s="265">
        <f>'Introducere SEM II'!CK19</f>
        <v>0</v>
      </c>
      <c r="H34" s="265">
        <f>'Introducere SEM II'!CL19</f>
        <v>0</v>
      </c>
      <c r="I34" s="265">
        <f>'Introducere SEM II'!CM19</f>
        <v>0</v>
      </c>
      <c r="J34" s="265">
        <f>'Introducere SEM II'!CN19</f>
        <v>0</v>
      </c>
      <c r="K34" s="265">
        <f>'Introducere SEM II'!CO19</f>
        <v>0</v>
      </c>
      <c r="L34" s="347"/>
      <c r="M34" s="347"/>
      <c r="N34" s="265">
        <f>'Introducere SEM II'!CP19</f>
        <v>0</v>
      </c>
      <c r="O34" s="265">
        <f>'Introducere SEM II'!CQ19</f>
        <v>0</v>
      </c>
      <c r="P34" s="265">
        <f>'Introducere SEM II'!CR19</f>
        <v>0</v>
      </c>
      <c r="Q34" s="265">
        <f>'Introducere SEM II'!CS19</f>
        <v>0</v>
      </c>
      <c r="R34" s="265">
        <f>'Introducere SEM II'!CT19</f>
        <v>0</v>
      </c>
      <c r="S34" s="347"/>
      <c r="T34" s="347"/>
      <c r="U34" s="347"/>
      <c r="V34" s="347"/>
      <c r="W34" s="347"/>
      <c r="X34" s="347"/>
      <c r="Y34" s="349"/>
      <c r="Z34" s="349"/>
      <c r="AA34" s="349"/>
      <c r="AB34" s="370"/>
      <c r="AC34" s="349"/>
      <c r="AD34" s="347"/>
      <c r="AE34" s="347"/>
      <c r="AF34" s="347"/>
      <c r="AG34" s="347"/>
      <c r="AH34" s="347"/>
      <c r="AI34" s="347"/>
      <c r="AJ34" s="207">
        <f t="shared" si="3"/>
        <v>0</v>
      </c>
      <c r="AK34" s="208">
        <v>10</v>
      </c>
      <c r="AL34" s="339"/>
      <c r="AM34" s="210">
        <f t="shared" ref="AM34" si="10">AJ34/10</f>
        <v>0</v>
      </c>
      <c r="AN34" s="78"/>
      <c r="AO34" s="79"/>
      <c r="AP34" s="79"/>
    </row>
    <row r="35" spans="1:42" ht="15" customHeight="1" thickBot="1" x14ac:dyDescent="0.35">
      <c r="A35" s="456"/>
      <c r="B35" s="426" t="s">
        <v>16</v>
      </c>
      <c r="C35" s="196" t="s">
        <v>11</v>
      </c>
      <c r="D35" s="196" t="s">
        <v>12</v>
      </c>
      <c r="E35" s="369"/>
      <c r="F35" s="369"/>
      <c r="G35" s="265">
        <f>'Introducere SEM II'!CK20</f>
        <v>0</v>
      </c>
      <c r="H35" s="265">
        <f>'Introducere SEM II'!CL20</f>
        <v>0</v>
      </c>
      <c r="I35" s="265">
        <f>'Introducere SEM II'!CM20</f>
        <v>0</v>
      </c>
      <c r="J35" s="265">
        <f>'Introducere SEM II'!CN20</f>
        <v>0</v>
      </c>
      <c r="K35" s="265">
        <f>'Introducere SEM II'!CO20</f>
        <v>0</v>
      </c>
      <c r="L35" s="369"/>
      <c r="M35" s="369"/>
      <c r="N35" s="265">
        <f>'Introducere SEM II'!CP20</f>
        <v>0</v>
      </c>
      <c r="O35" s="265">
        <f>'Introducere SEM II'!CQ20</f>
        <v>0</v>
      </c>
      <c r="P35" s="265">
        <f>'Introducere SEM II'!CR20</f>
        <v>0</v>
      </c>
      <c r="Q35" s="265">
        <f>'Introducere SEM II'!CS20</f>
        <v>0</v>
      </c>
      <c r="R35" s="265">
        <f>'Introducere SEM II'!CT20</f>
        <v>0</v>
      </c>
      <c r="S35" s="369"/>
      <c r="T35" s="369"/>
      <c r="U35" s="369"/>
      <c r="V35" s="369"/>
      <c r="W35" s="369"/>
      <c r="X35" s="369"/>
      <c r="Y35" s="349"/>
      <c r="Z35" s="349"/>
      <c r="AA35" s="349"/>
      <c r="AB35" s="370"/>
      <c r="AC35" s="349"/>
      <c r="AD35" s="369"/>
      <c r="AE35" s="369"/>
      <c r="AF35" s="369"/>
      <c r="AG35" s="369"/>
      <c r="AH35" s="369"/>
      <c r="AI35" s="369"/>
      <c r="AJ35" s="219">
        <f>SUM(E35:AI35)</f>
        <v>0</v>
      </c>
      <c r="AK35" s="220">
        <v>10</v>
      </c>
      <c r="AL35" s="339">
        <f t="shared" si="2"/>
        <v>0</v>
      </c>
      <c r="AM35" s="210"/>
      <c r="AN35" s="430"/>
      <c r="AO35" s="431"/>
      <c r="AP35" s="79"/>
    </row>
    <row r="36" spans="1:42" ht="15" thickBot="1" x14ac:dyDescent="0.35">
      <c r="A36" s="456"/>
      <c r="B36" s="450"/>
      <c r="C36" s="6" t="s">
        <v>14</v>
      </c>
      <c r="D36" s="6" t="s">
        <v>15</v>
      </c>
      <c r="E36" s="347"/>
      <c r="F36" s="347"/>
      <c r="G36" s="369"/>
      <c r="H36" s="347"/>
      <c r="I36" s="347"/>
      <c r="J36" s="347"/>
      <c r="K36" s="347"/>
      <c r="L36" s="347"/>
      <c r="M36" s="347"/>
      <c r="N36" s="369"/>
      <c r="O36" s="347"/>
      <c r="P36" s="347"/>
      <c r="Q36" s="347"/>
      <c r="R36" s="347"/>
      <c r="S36" s="347"/>
      <c r="T36" s="347"/>
      <c r="U36" s="347"/>
      <c r="V36" s="347"/>
      <c r="W36" s="347"/>
      <c r="X36" s="347"/>
      <c r="Y36" s="349"/>
      <c r="Z36" s="349"/>
      <c r="AA36" s="349"/>
      <c r="AB36" s="370"/>
      <c r="AC36" s="349"/>
      <c r="AD36" s="347"/>
      <c r="AE36" s="347"/>
      <c r="AF36" s="347"/>
      <c r="AG36" s="347"/>
      <c r="AH36" s="347"/>
      <c r="AI36" s="347"/>
      <c r="AJ36" s="207">
        <f>SUM(E36:AI36)</f>
        <v>0</v>
      </c>
      <c r="AK36" s="208">
        <v>0</v>
      </c>
      <c r="AL36" s="339"/>
      <c r="AM36" s="210">
        <f t="shared" ref="AM36" si="11">AJ36/10</f>
        <v>0</v>
      </c>
      <c r="AN36" s="430"/>
      <c r="AO36" s="431"/>
      <c r="AP36" s="79"/>
    </row>
    <row r="37" spans="1:42" ht="15" thickBot="1" x14ac:dyDescent="0.35">
      <c r="A37" s="456"/>
      <c r="B37" s="426" t="s">
        <v>17</v>
      </c>
      <c r="C37" s="340" t="s">
        <v>11</v>
      </c>
      <c r="D37" s="340" t="s">
        <v>12</v>
      </c>
      <c r="E37" s="369"/>
      <c r="F37" s="369"/>
      <c r="G37" s="265">
        <f>'Introducere SEM II'!CK22</f>
        <v>0</v>
      </c>
      <c r="H37" s="265">
        <f>'Introducere SEM II'!CL22</f>
        <v>0</v>
      </c>
      <c r="I37" s="265">
        <f>'Introducere SEM II'!CM22</f>
        <v>0</v>
      </c>
      <c r="J37" s="265">
        <f>'Introducere SEM II'!CN22</f>
        <v>0</v>
      </c>
      <c r="K37" s="265">
        <f>'Introducere SEM II'!CO22</f>
        <v>0</v>
      </c>
      <c r="L37" s="369"/>
      <c r="M37" s="369"/>
      <c r="N37" s="265">
        <f>'Introducere SEM II'!CP22</f>
        <v>0</v>
      </c>
      <c r="O37" s="265">
        <f>'Introducere SEM II'!CQ22</f>
        <v>0</v>
      </c>
      <c r="P37" s="265">
        <f>'Introducere SEM II'!CR22</f>
        <v>0</v>
      </c>
      <c r="Q37" s="265">
        <f>'Introducere SEM II'!CS22</f>
        <v>0</v>
      </c>
      <c r="R37" s="265">
        <f>'Introducere SEM II'!CT22</f>
        <v>0</v>
      </c>
      <c r="S37" s="369"/>
      <c r="T37" s="369"/>
      <c r="U37" s="369"/>
      <c r="V37" s="369"/>
      <c r="W37" s="369"/>
      <c r="X37" s="369"/>
      <c r="Y37" s="349"/>
      <c r="Z37" s="349"/>
      <c r="AA37" s="349"/>
      <c r="AB37" s="370"/>
      <c r="AC37" s="349"/>
      <c r="AD37" s="369"/>
      <c r="AE37" s="369"/>
      <c r="AF37" s="369"/>
      <c r="AG37" s="369"/>
      <c r="AH37" s="369"/>
      <c r="AI37" s="369"/>
      <c r="AJ37" s="219">
        <f t="shared" si="3"/>
        <v>0</v>
      </c>
      <c r="AK37" s="220">
        <v>10</v>
      </c>
      <c r="AL37" s="341">
        <f t="shared" si="2"/>
        <v>0</v>
      </c>
      <c r="AM37" s="210"/>
      <c r="AN37" s="430"/>
      <c r="AO37" s="431"/>
      <c r="AP37" s="79"/>
    </row>
    <row r="38" spans="1:42" ht="15" thickBot="1" x14ac:dyDescent="0.35">
      <c r="A38" s="456"/>
      <c r="B38" s="450"/>
      <c r="C38" s="6" t="s">
        <v>14</v>
      </c>
      <c r="D38" s="6" t="s">
        <v>15</v>
      </c>
      <c r="E38" s="347"/>
      <c r="F38" s="347"/>
      <c r="G38" s="347"/>
      <c r="H38" s="347"/>
      <c r="I38" s="347"/>
      <c r="J38" s="347"/>
      <c r="K38" s="347"/>
      <c r="L38" s="347"/>
      <c r="M38" s="347"/>
      <c r="N38" s="347"/>
      <c r="O38" s="347"/>
      <c r="P38" s="347"/>
      <c r="Q38" s="347"/>
      <c r="R38" s="347"/>
      <c r="S38" s="347"/>
      <c r="T38" s="347"/>
      <c r="U38" s="347"/>
      <c r="V38" s="347"/>
      <c r="W38" s="347"/>
      <c r="X38" s="347"/>
      <c r="Y38" s="349"/>
      <c r="Z38" s="349"/>
      <c r="AA38" s="349"/>
      <c r="AB38" s="370"/>
      <c r="AC38" s="349"/>
      <c r="AD38" s="347"/>
      <c r="AE38" s="347"/>
      <c r="AF38" s="347"/>
      <c r="AG38" s="347"/>
      <c r="AH38" s="347"/>
      <c r="AI38" s="347"/>
      <c r="AJ38" s="207">
        <f t="shared" si="3"/>
        <v>0</v>
      </c>
      <c r="AK38" s="208">
        <v>0</v>
      </c>
      <c r="AL38" s="209"/>
      <c r="AM38" s="210">
        <f t="shared" ref="AM38" si="12">AJ38/10</f>
        <v>0</v>
      </c>
      <c r="AN38" s="430"/>
      <c r="AO38" s="431"/>
      <c r="AP38" s="79"/>
    </row>
    <row r="39" spans="1:42" s="28" customFormat="1" ht="22.5" customHeight="1" thickBot="1" x14ac:dyDescent="0.35">
      <c r="A39" s="451"/>
      <c r="B39" s="452" t="s">
        <v>10</v>
      </c>
      <c r="C39" s="316" t="s">
        <v>11</v>
      </c>
      <c r="D39" s="342" t="s">
        <v>12</v>
      </c>
      <c r="E39" s="343"/>
      <c r="F39" s="343"/>
      <c r="G39" s="343"/>
      <c r="H39" s="343"/>
      <c r="I39" s="343"/>
      <c r="J39" s="343"/>
      <c r="K39" s="343"/>
      <c r="L39" s="343"/>
      <c r="M39" s="343"/>
      <c r="N39" s="343"/>
      <c r="O39" s="343"/>
      <c r="P39" s="343"/>
      <c r="Q39" s="343"/>
      <c r="R39" s="343"/>
      <c r="S39" s="343"/>
      <c r="T39" s="343"/>
      <c r="U39" s="343"/>
      <c r="V39" s="343"/>
      <c r="W39" s="343"/>
      <c r="X39" s="343"/>
      <c r="Y39" s="321"/>
      <c r="Z39" s="320"/>
      <c r="AA39" s="321"/>
      <c r="AB39" s="344"/>
      <c r="AC39" s="343"/>
      <c r="AD39" s="343"/>
      <c r="AE39" s="343"/>
      <c r="AF39" s="343"/>
      <c r="AG39" s="343"/>
      <c r="AH39" s="343"/>
      <c r="AI39" s="343"/>
      <c r="AJ39" s="355">
        <f t="shared" ref="AJ39:AJ44" si="13">AJ9+AJ15+AJ21+AJ27+AJ33</f>
        <v>0</v>
      </c>
      <c r="AK39" s="345">
        <f>SUM(AK9,AK15,AK21,AK27,AK33)</f>
        <v>80</v>
      </c>
      <c r="AL39" s="346">
        <f>SUM(AL9,AL15,AL21,AL27,AL33)</f>
        <v>0</v>
      </c>
      <c r="AM39" s="218"/>
      <c r="AN39" s="324"/>
      <c r="AO39" s="325"/>
      <c r="AP39" s="325"/>
    </row>
    <row r="40" spans="1:42" s="28" customFormat="1" ht="21" customHeight="1" thickBot="1" x14ac:dyDescent="0.35">
      <c r="A40" s="451"/>
      <c r="B40" s="452"/>
      <c r="C40" s="356" t="s">
        <v>14</v>
      </c>
      <c r="D40" s="357" t="s">
        <v>15</v>
      </c>
      <c r="E40" s="358"/>
      <c r="F40" s="358"/>
      <c r="G40" s="358"/>
      <c r="H40" s="358"/>
      <c r="I40" s="358"/>
      <c r="J40" s="358"/>
      <c r="K40" s="358"/>
      <c r="L40" s="358"/>
      <c r="M40" s="358"/>
      <c r="N40" s="358"/>
      <c r="O40" s="358"/>
      <c r="P40" s="358"/>
      <c r="Q40" s="358"/>
      <c r="R40" s="358"/>
      <c r="S40" s="358"/>
      <c r="T40" s="358"/>
      <c r="U40" s="358"/>
      <c r="V40" s="358"/>
      <c r="W40" s="358"/>
      <c r="X40" s="358"/>
      <c r="Y40" s="359"/>
      <c r="Z40" s="360"/>
      <c r="AA40" s="361"/>
      <c r="AB40" s="362"/>
      <c r="AC40" s="358"/>
      <c r="AD40" s="358"/>
      <c r="AE40" s="358"/>
      <c r="AF40" s="358"/>
      <c r="AG40" s="358"/>
      <c r="AH40" s="358"/>
      <c r="AI40" s="358"/>
      <c r="AJ40" s="363">
        <f t="shared" si="13"/>
        <v>0</v>
      </c>
      <c r="AK40" s="215">
        <f>SUM(AK10,AK16,AK22,AK28,AK34)</f>
        <v>80</v>
      </c>
      <c r="AL40" s="215"/>
      <c r="AM40" s="335">
        <f>SUM(AM10,AM16,AM22,AM28,AM34)</f>
        <v>0</v>
      </c>
      <c r="AN40" s="324"/>
      <c r="AO40" s="325"/>
      <c r="AP40" s="325"/>
    </row>
    <row r="41" spans="1:42" s="28" customFormat="1" ht="21.75" customHeight="1" thickBot="1" x14ac:dyDescent="0.35">
      <c r="A41" s="451"/>
      <c r="B41" s="452" t="s">
        <v>16</v>
      </c>
      <c r="C41" s="316" t="s">
        <v>11</v>
      </c>
      <c r="D41" s="317" t="s">
        <v>12</v>
      </c>
      <c r="E41" s="318"/>
      <c r="F41" s="318"/>
      <c r="G41" s="318"/>
      <c r="H41" s="318"/>
      <c r="I41" s="318"/>
      <c r="J41" s="318"/>
      <c r="K41" s="318"/>
      <c r="L41" s="318"/>
      <c r="M41" s="318"/>
      <c r="N41" s="318"/>
      <c r="O41" s="318"/>
      <c r="P41" s="318"/>
      <c r="Q41" s="318"/>
      <c r="R41" s="318"/>
      <c r="S41" s="318"/>
      <c r="T41" s="318"/>
      <c r="U41" s="318"/>
      <c r="V41" s="318"/>
      <c r="W41" s="318"/>
      <c r="X41" s="318"/>
      <c r="Y41" s="319"/>
      <c r="Z41" s="320"/>
      <c r="AA41" s="321"/>
      <c r="AB41" s="322"/>
      <c r="AC41" s="318"/>
      <c r="AD41" s="318"/>
      <c r="AE41" s="318"/>
      <c r="AF41" s="318"/>
      <c r="AG41" s="318"/>
      <c r="AH41" s="318"/>
      <c r="AI41" s="318"/>
      <c r="AJ41" s="364">
        <f t="shared" si="13"/>
        <v>0</v>
      </c>
      <c r="AK41" s="215">
        <f>SUM(AK11,AK17,AK23,AK29,AK35)</f>
        <v>80</v>
      </c>
      <c r="AL41" s="335">
        <f>SUM(AL11,AL17,AL23,AL29,AL35)</f>
        <v>0</v>
      </c>
      <c r="AM41" s="218"/>
      <c r="AN41" s="324"/>
      <c r="AO41" s="325"/>
      <c r="AP41" s="325"/>
    </row>
    <row r="42" spans="1:42" s="28" customFormat="1" ht="22.5" customHeight="1" thickBot="1" x14ac:dyDescent="0.35">
      <c r="A42" s="451"/>
      <c r="B42" s="452"/>
      <c r="C42" s="356" t="s">
        <v>14</v>
      </c>
      <c r="D42" s="357" t="s">
        <v>15</v>
      </c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9"/>
      <c r="Z42" s="360"/>
      <c r="AA42" s="361"/>
      <c r="AB42" s="362"/>
      <c r="AC42" s="358"/>
      <c r="AD42" s="358"/>
      <c r="AE42" s="358"/>
      <c r="AF42" s="358"/>
      <c r="AG42" s="358"/>
      <c r="AH42" s="358"/>
      <c r="AI42" s="358"/>
      <c r="AJ42" s="363">
        <f t="shared" si="13"/>
        <v>0</v>
      </c>
      <c r="AK42" s="215">
        <f>SUM(AK12,AK18,AK24,AK30,AK36)</f>
        <v>63</v>
      </c>
      <c r="AL42" s="215"/>
      <c r="AM42" s="335">
        <f>SUM(AM12,AM18,AM24,AM30,AM36)</f>
        <v>0</v>
      </c>
      <c r="AN42" s="324"/>
      <c r="AO42" s="325"/>
      <c r="AP42" s="325"/>
    </row>
    <row r="43" spans="1:42" s="28" customFormat="1" ht="22.5" customHeight="1" thickBot="1" x14ac:dyDescent="0.35">
      <c r="A43" s="451"/>
      <c r="B43" s="452" t="s">
        <v>17</v>
      </c>
      <c r="C43" s="316" t="s">
        <v>11</v>
      </c>
      <c r="D43" s="317" t="s">
        <v>12</v>
      </c>
      <c r="E43" s="318"/>
      <c r="F43" s="318"/>
      <c r="G43" s="318"/>
      <c r="H43" s="318"/>
      <c r="I43" s="318"/>
      <c r="J43" s="318"/>
      <c r="K43" s="318"/>
      <c r="L43" s="318"/>
      <c r="M43" s="318"/>
      <c r="N43" s="318"/>
      <c r="O43" s="318"/>
      <c r="P43" s="318"/>
      <c r="Q43" s="318"/>
      <c r="R43" s="318"/>
      <c r="S43" s="318"/>
      <c r="T43" s="318"/>
      <c r="U43" s="318"/>
      <c r="V43" s="318"/>
      <c r="W43" s="318"/>
      <c r="X43" s="318"/>
      <c r="Y43" s="319"/>
      <c r="Z43" s="320"/>
      <c r="AA43" s="321"/>
      <c r="AB43" s="322"/>
      <c r="AC43" s="318"/>
      <c r="AD43" s="318"/>
      <c r="AE43" s="318"/>
      <c r="AF43" s="318"/>
      <c r="AG43" s="318"/>
      <c r="AH43" s="318"/>
      <c r="AI43" s="318"/>
      <c r="AJ43" s="364">
        <f t="shared" si="13"/>
        <v>0</v>
      </c>
      <c r="AK43" s="215">
        <f>SUM(AK13,AK19,AK25,AK31,AK37)</f>
        <v>80</v>
      </c>
      <c r="AL43" s="335">
        <f>SUM(AL13,AL19,AL25,AL31,AL37)</f>
        <v>0</v>
      </c>
      <c r="AM43" s="218"/>
      <c r="AN43" s="324"/>
      <c r="AO43" s="325"/>
      <c r="AP43" s="325"/>
    </row>
    <row r="44" spans="1:42" s="28" customFormat="1" ht="22.5" customHeight="1" thickBot="1" x14ac:dyDescent="0.35">
      <c r="A44" s="451"/>
      <c r="B44" s="452"/>
      <c r="C44" s="356" t="s">
        <v>14</v>
      </c>
      <c r="D44" s="357" t="s">
        <v>15</v>
      </c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8"/>
      <c r="W44" s="358"/>
      <c r="X44" s="358"/>
      <c r="Y44" s="359"/>
      <c r="Z44" s="360"/>
      <c r="AA44" s="361"/>
      <c r="AB44" s="362"/>
      <c r="AC44" s="358"/>
      <c r="AD44" s="358"/>
      <c r="AE44" s="358"/>
      <c r="AF44" s="358"/>
      <c r="AG44" s="358"/>
      <c r="AH44" s="358"/>
      <c r="AI44" s="358"/>
      <c r="AJ44" s="363">
        <f t="shared" si="13"/>
        <v>0</v>
      </c>
      <c r="AK44" s="215">
        <f>SUM(AK14,AK20,AK26,AK32,AK38)</f>
        <v>63</v>
      </c>
      <c r="AL44" s="215"/>
      <c r="AM44" s="335">
        <f>SUM(AM14,AM20,AM26,AM32,AM38)</f>
        <v>0</v>
      </c>
      <c r="AN44" s="324"/>
      <c r="AO44" s="325"/>
      <c r="AP44" s="325"/>
    </row>
    <row r="45" spans="1:42" s="28" customFormat="1" ht="29.25" customHeight="1" thickBot="1" x14ac:dyDescent="0.35">
      <c r="A45" s="448"/>
      <c r="B45" s="448" t="s">
        <v>85</v>
      </c>
      <c r="C45" s="326" t="s">
        <v>11</v>
      </c>
      <c r="D45" s="327" t="s">
        <v>12</v>
      </c>
      <c r="E45" s="328"/>
      <c r="F45" s="328"/>
      <c r="G45" s="328"/>
      <c r="H45" s="328"/>
      <c r="I45" s="328"/>
      <c r="J45" s="328"/>
      <c r="K45" s="328"/>
      <c r="L45" s="328"/>
      <c r="M45" s="328"/>
      <c r="N45" s="328"/>
      <c r="O45" s="328"/>
      <c r="P45" s="328"/>
      <c r="Q45" s="328"/>
      <c r="R45" s="328"/>
      <c r="S45" s="328"/>
      <c r="T45" s="328"/>
      <c r="U45" s="328"/>
      <c r="V45" s="328"/>
      <c r="W45" s="328"/>
      <c r="X45" s="328"/>
      <c r="Y45" s="329"/>
      <c r="Z45" s="330"/>
      <c r="AA45" s="331"/>
      <c r="AB45" s="328"/>
      <c r="AC45" s="328"/>
      <c r="AD45" s="328"/>
      <c r="AE45" s="328"/>
      <c r="AF45" s="328"/>
      <c r="AG45" s="328"/>
      <c r="AH45" s="328"/>
      <c r="AI45" s="328"/>
      <c r="AJ45" s="323">
        <f>AJ39+AJ41+AJ43</f>
        <v>0</v>
      </c>
      <c r="AK45" s="212">
        <v>80</v>
      </c>
      <c r="AL45" s="336">
        <f>SUM(AL39,AL41,AL43)</f>
        <v>0</v>
      </c>
      <c r="AM45" s="214"/>
      <c r="AN45" s="457"/>
      <c r="AO45" s="458"/>
      <c r="AP45" s="325"/>
    </row>
    <row r="46" spans="1:42" s="28" customFormat="1" ht="30.6" customHeight="1" thickBot="1" x14ac:dyDescent="0.35">
      <c r="A46" s="449"/>
      <c r="B46" s="449"/>
      <c r="C46" s="365" t="s">
        <v>14</v>
      </c>
      <c r="D46" s="357" t="s">
        <v>13</v>
      </c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7"/>
      <c r="Z46" s="368"/>
      <c r="AA46" s="367"/>
      <c r="AB46" s="366"/>
      <c r="AC46" s="366"/>
      <c r="AD46" s="366"/>
      <c r="AE46" s="366"/>
      <c r="AF46" s="366"/>
      <c r="AG46" s="366"/>
      <c r="AH46" s="366"/>
      <c r="AI46" s="366"/>
      <c r="AJ46" s="363">
        <f>AJ40+AJ42+AJ44</f>
        <v>0</v>
      </c>
      <c r="AK46" s="332" t="s">
        <v>84</v>
      </c>
      <c r="AL46" s="213"/>
      <c r="AM46" s="337">
        <f>SUM(AM40,AM42,AM44)</f>
        <v>0</v>
      </c>
      <c r="AN46" s="457"/>
      <c r="AO46" s="458"/>
      <c r="AP46" s="325"/>
    </row>
    <row r="47" spans="1:42" x14ac:dyDescent="0.3">
      <c r="A47" s="80"/>
      <c r="B47" s="83"/>
      <c r="C47" s="83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18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12"/>
      <c r="AM47" s="12"/>
      <c r="AN47" s="431"/>
      <c r="AO47" s="431"/>
      <c r="AP47" s="79"/>
    </row>
    <row r="48" spans="1:42" x14ac:dyDescent="0.3">
      <c r="A48" s="421" t="s">
        <v>19</v>
      </c>
      <c r="B48" s="421"/>
      <c r="C48" s="421"/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  <c r="AC48" s="421"/>
      <c r="AD48" s="421"/>
      <c r="AE48" s="421"/>
      <c r="AF48" s="421"/>
      <c r="AG48" s="421"/>
      <c r="AH48" s="421"/>
      <c r="AI48" s="421"/>
      <c r="AJ48" s="421"/>
      <c r="AK48" s="421"/>
      <c r="AL48" s="421"/>
      <c r="AM48" s="421"/>
      <c r="AN48" s="421"/>
      <c r="AO48" s="421"/>
      <c r="AP48" s="79"/>
    </row>
    <row r="49" spans="1:53" x14ac:dyDescent="0.3">
      <c r="A49" s="421" t="s">
        <v>20</v>
      </c>
      <c r="B49" s="421"/>
      <c r="C49" s="42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1"/>
      <c r="AL49" s="421"/>
      <c r="AM49" s="80"/>
      <c r="AN49" s="408"/>
      <c r="AO49" s="408"/>
      <c r="AP49" s="79"/>
    </row>
    <row r="50" spans="1:53" x14ac:dyDescent="0.3">
      <c r="A50" s="421" t="s">
        <v>21</v>
      </c>
      <c r="B50" s="421"/>
      <c r="C50" s="421"/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  <c r="AC50" s="421"/>
      <c r="AD50" s="421"/>
      <c r="AE50" s="421"/>
      <c r="AF50" s="421"/>
      <c r="AG50" s="421"/>
      <c r="AH50" s="421"/>
      <c r="AI50" s="421"/>
      <c r="AJ50" s="421"/>
      <c r="AK50" s="421"/>
      <c r="AL50" s="421"/>
      <c r="AM50" s="80"/>
      <c r="AN50" s="408"/>
      <c r="AO50" s="408"/>
      <c r="AP50" s="79"/>
    </row>
    <row r="51" spans="1:53" x14ac:dyDescent="0.3">
      <c r="A51" s="421" t="s">
        <v>22</v>
      </c>
      <c r="B51" s="421"/>
      <c r="C51" s="421"/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  <c r="AC51" s="421"/>
      <c r="AD51" s="421"/>
      <c r="AE51" s="421"/>
      <c r="AF51" s="421"/>
      <c r="AG51" s="421"/>
      <c r="AH51" s="421"/>
      <c r="AI51" s="421"/>
      <c r="AJ51" s="421"/>
      <c r="AK51" s="421"/>
      <c r="AL51" s="421"/>
      <c r="AM51" s="421"/>
      <c r="AN51" s="421"/>
      <c r="AO51" s="421"/>
      <c r="AP51" s="79"/>
    </row>
    <row r="52" spans="1:53" ht="36.6" customHeight="1" x14ac:dyDescent="0.3">
      <c r="A52" s="437" t="s">
        <v>23</v>
      </c>
      <c r="B52" s="437"/>
      <c r="C52" s="437"/>
      <c r="D52" s="437"/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437"/>
      <c r="S52" s="437"/>
      <c r="T52" s="437"/>
      <c r="U52" s="437"/>
      <c r="V52" s="437"/>
      <c r="W52" s="437"/>
      <c r="X52" s="437"/>
      <c r="Y52" s="437"/>
      <c r="Z52" s="437"/>
      <c r="AA52" s="437"/>
      <c r="AB52" s="437"/>
      <c r="AC52" s="437"/>
      <c r="AD52" s="437"/>
      <c r="AE52" s="437"/>
      <c r="AF52" s="437"/>
      <c r="AG52" s="437"/>
      <c r="AH52" s="437"/>
      <c r="AI52" s="437"/>
      <c r="AJ52" s="437"/>
      <c r="AK52" s="437"/>
      <c r="AL52" s="437"/>
      <c r="AM52" s="437"/>
      <c r="AN52" s="437"/>
      <c r="AO52" s="437"/>
      <c r="AP52" s="79"/>
    </row>
    <row r="53" spans="1:53" x14ac:dyDescent="0.3">
      <c r="A53" s="80"/>
      <c r="B53" s="83"/>
      <c r="C53" s="83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431"/>
      <c r="AO53" s="431"/>
      <c r="AP53" s="79"/>
    </row>
    <row r="54" spans="1:53" ht="14.4" customHeight="1" x14ac:dyDescent="0.3">
      <c r="A54" s="411" t="s">
        <v>24</v>
      </c>
      <c r="B54" s="411"/>
      <c r="C54" s="411"/>
      <c r="D54" s="411"/>
      <c r="E54" s="411"/>
      <c r="F54" s="411"/>
      <c r="G54" s="411"/>
      <c r="H54" s="411"/>
      <c r="I54" s="411"/>
      <c r="J54" s="411"/>
      <c r="K54" s="411"/>
      <c r="L54" s="411"/>
      <c r="M54" s="413"/>
      <c r="N54" s="413"/>
      <c r="O54" s="413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1" t="s">
        <v>25</v>
      </c>
      <c r="AA54" s="411"/>
      <c r="AB54" s="411"/>
      <c r="AC54" s="411"/>
      <c r="AD54" s="411"/>
      <c r="AE54" s="411"/>
      <c r="AF54" s="411"/>
      <c r="AG54" s="411"/>
      <c r="AH54" s="411"/>
      <c r="AI54" s="222"/>
      <c r="AJ54" s="222"/>
      <c r="AK54" s="413"/>
      <c r="AL54" s="413"/>
      <c r="AM54" s="225"/>
      <c r="AN54" s="225"/>
      <c r="AO54" s="226"/>
      <c r="AP54" s="79"/>
    </row>
    <row r="55" spans="1:53" ht="15.6" x14ac:dyDescent="0.3">
      <c r="A55" s="222"/>
      <c r="B55" s="223"/>
      <c r="C55" s="223"/>
      <c r="D55" s="223"/>
      <c r="E55" s="223"/>
      <c r="F55" s="223"/>
      <c r="G55" s="223"/>
      <c r="H55" s="223"/>
      <c r="I55" s="223"/>
      <c r="J55" s="223"/>
      <c r="K55" s="222"/>
      <c r="L55" s="222"/>
      <c r="M55" s="413"/>
      <c r="N55" s="413"/>
      <c r="O55" s="413"/>
      <c r="P55" s="413"/>
      <c r="Q55" s="413"/>
      <c r="R55" s="413"/>
      <c r="S55" s="413"/>
      <c r="T55" s="413"/>
      <c r="U55" s="413"/>
      <c r="V55" s="413"/>
      <c r="W55" s="413"/>
      <c r="X55" s="413"/>
      <c r="Y55" s="413"/>
      <c r="Z55" s="223"/>
      <c r="AA55" s="223"/>
      <c r="AB55" s="223"/>
      <c r="AC55" s="223"/>
      <c r="AD55" s="223"/>
      <c r="AE55" s="223"/>
      <c r="AF55" s="223"/>
      <c r="AG55" s="223"/>
      <c r="AH55" s="223"/>
      <c r="AI55" s="222"/>
      <c r="AJ55" s="222"/>
      <c r="AK55" s="413"/>
      <c r="AL55" s="413"/>
      <c r="AM55" s="225"/>
      <c r="AN55" s="225"/>
      <c r="AO55" s="226"/>
      <c r="AP55" s="79"/>
    </row>
    <row r="56" spans="1:53" ht="15.6" x14ac:dyDescent="0.3">
      <c r="A56" s="224" t="s">
        <v>26</v>
      </c>
      <c r="B56" s="224"/>
      <c r="C56" s="224"/>
      <c r="D56" s="411" t="str">
        <f>'Introducere SEM II'!D10</f>
        <v>…………………………………………………………………</v>
      </c>
      <c r="E56" s="411"/>
      <c r="F56" s="411"/>
      <c r="G56" s="411"/>
      <c r="H56" s="411"/>
      <c r="I56" s="411"/>
      <c r="J56" s="411"/>
      <c r="K56" s="411"/>
      <c r="L56" s="411"/>
      <c r="M56" s="224"/>
      <c r="N56" s="224"/>
      <c r="O56" s="224"/>
      <c r="P56" s="224"/>
      <c r="Q56" s="224"/>
      <c r="R56" s="224"/>
      <c r="S56" s="224"/>
      <c r="T56" s="224"/>
      <c r="U56" s="224"/>
      <c r="V56" s="224"/>
      <c r="W56" s="224"/>
      <c r="X56" s="224"/>
      <c r="Y56" s="224"/>
      <c r="Z56" s="411" t="str">
        <f>'Introducere SEM II'!D11</f>
        <v>……………………………………………………………….</v>
      </c>
      <c r="AA56" s="411"/>
      <c r="AB56" s="411"/>
      <c r="AC56" s="411"/>
      <c r="AD56" s="411"/>
      <c r="AE56" s="411"/>
      <c r="AF56" s="411"/>
      <c r="AG56" s="411"/>
      <c r="AH56" s="411"/>
      <c r="AI56" s="224"/>
      <c r="AJ56" s="224"/>
      <c r="AK56" s="224"/>
      <c r="AL56" s="224"/>
      <c r="AM56" s="224"/>
      <c r="AN56" s="224"/>
      <c r="AO56" s="224"/>
      <c r="AP56" s="79"/>
    </row>
    <row r="57" spans="1:53" ht="15.6" x14ac:dyDescent="0.3">
      <c r="A57" s="412" t="s">
        <v>27</v>
      </c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12"/>
      <c r="R57" s="412"/>
      <c r="S57" s="412"/>
      <c r="T57" s="412"/>
      <c r="U57" s="412"/>
      <c r="V57" s="412"/>
      <c r="W57" s="412"/>
      <c r="X57" s="412"/>
      <c r="Y57" s="412"/>
      <c r="Z57" s="412"/>
      <c r="AA57" s="412"/>
      <c r="AB57" s="412"/>
      <c r="AC57" s="412"/>
      <c r="AD57" s="412"/>
      <c r="AE57" s="412"/>
      <c r="AF57" s="412"/>
      <c r="AG57" s="412"/>
      <c r="AH57" s="412"/>
      <c r="AI57" s="412"/>
      <c r="AJ57" s="412"/>
      <c r="AK57" s="412"/>
      <c r="AL57" s="412"/>
      <c r="AM57" s="412"/>
      <c r="AN57" s="412"/>
      <c r="AO57" s="412"/>
      <c r="AP57" s="79"/>
    </row>
    <row r="58" spans="1:53" ht="15.6" x14ac:dyDescent="0.3">
      <c r="A58" s="226"/>
      <c r="B58" s="227" t="s">
        <v>58</v>
      </c>
      <c r="C58" s="227" t="s">
        <v>59</v>
      </c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  <c r="AK58" s="226"/>
      <c r="AL58" s="226"/>
      <c r="AM58" s="226"/>
      <c r="AN58" s="226"/>
      <c r="AO58" s="226"/>
      <c r="AP58" s="79"/>
    </row>
    <row r="59" spans="1:53" x14ac:dyDescent="0.3">
      <c r="A59" s="80"/>
      <c r="B59" s="83"/>
      <c r="C59" s="443"/>
      <c r="D59" s="443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408"/>
      <c r="Y59" s="408"/>
      <c r="Z59" s="80"/>
      <c r="AA59" s="408"/>
      <c r="AB59" s="408"/>
      <c r="AC59" s="408"/>
      <c r="AD59" s="408"/>
      <c r="AE59" s="408"/>
      <c r="AF59" s="408"/>
      <c r="AG59" s="408"/>
      <c r="AH59" s="408"/>
      <c r="AI59" s="408"/>
      <c r="AJ59" s="408"/>
      <c r="AK59" s="408"/>
      <c r="AL59" s="408"/>
      <c r="AM59" s="80"/>
      <c r="AN59" s="80"/>
      <c r="AO59" s="80"/>
      <c r="AP59" s="408"/>
      <c r="AQ59" s="408"/>
      <c r="AR59" s="408"/>
      <c r="AS59" s="408"/>
      <c r="AT59" s="408"/>
      <c r="AU59" s="408"/>
      <c r="AV59" s="408"/>
      <c r="AW59" s="408"/>
      <c r="AX59" s="408"/>
      <c r="AY59" s="408"/>
      <c r="AZ59" s="408"/>
      <c r="BA59" s="408"/>
    </row>
    <row r="60" spans="1:53" x14ac:dyDescent="0.3">
      <c r="A60" s="80"/>
      <c r="B60" s="83"/>
      <c r="C60" s="443"/>
      <c r="D60" s="443"/>
      <c r="E60" s="80"/>
      <c r="F60" s="80"/>
      <c r="G60" s="80"/>
      <c r="H60" s="80"/>
      <c r="I60" s="80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405"/>
      <c r="Y60" s="405"/>
      <c r="Z60" s="84"/>
      <c r="AA60" s="405"/>
      <c r="AB60" s="405"/>
      <c r="AC60" s="405"/>
      <c r="AD60" s="405"/>
      <c r="AE60" s="405"/>
      <c r="AF60" s="405"/>
      <c r="AG60" s="405"/>
      <c r="AH60" s="405"/>
      <c r="AI60" s="405"/>
      <c r="AJ60" s="405"/>
      <c r="AK60" s="405"/>
      <c r="AL60" s="405"/>
      <c r="AM60" s="84"/>
      <c r="AN60" s="84"/>
      <c r="AO60" s="84"/>
      <c r="AP60" s="441"/>
      <c r="AQ60" s="441"/>
      <c r="AR60" s="408"/>
      <c r="AS60" s="408"/>
      <c r="AT60" s="408"/>
      <c r="AU60" s="408"/>
      <c r="AV60" s="408"/>
      <c r="AW60" s="408"/>
      <c r="AX60" s="408"/>
      <c r="AY60" s="408"/>
      <c r="AZ60" s="408"/>
      <c r="BA60" s="408"/>
    </row>
    <row r="61" spans="1:53" x14ac:dyDescent="0.3">
      <c r="A61" s="406"/>
      <c r="B61" s="406"/>
      <c r="C61" s="406"/>
      <c r="D61" s="408"/>
      <c r="E61" s="408"/>
      <c r="F61" s="80"/>
      <c r="G61" s="80"/>
      <c r="I61" s="193" t="s">
        <v>87</v>
      </c>
      <c r="L61" s="194" t="s">
        <v>62</v>
      </c>
      <c r="M61" s="194" t="s">
        <v>63</v>
      </c>
      <c r="N61" s="194"/>
      <c r="O61" s="193" t="s">
        <v>88</v>
      </c>
      <c r="P61" s="194"/>
      <c r="Q61" s="194"/>
      <c r="U61" s="84"/>
      <c r="V61" s="84"/>
      <c r="W61" s="84"/>
      <c r="X61" s="405"/>
      <c r="Y61" s="405"/>
      <c r="Z61" s="84"/>
      <c r="AA61" s="405"/>
      <c r="AB61" s="405"/>
      <c r="AC61" s="405"/>
      <c r="AD61" s="405"/>
      <c r="AE61" s="405"/>
      <c r="AF61" s="405"/>
      <c r="AG61" s="405"/>
      <c r="AH61" s="405"/>
      <c r="AI61" s="405"/>
      <c r="AJ61" s="405"/>
      <c r="AK61" s="405"/>
      <c r="AL61" s="405"/>
      <c r="AM61" s="84"/>
      <c r="AN61" s="84"/>
      <c r="AO61" s="84"/>
      <c r="AP61" s="441"/>
      <c r="AQ61" s="441"/>
      <c r="AR61" s="408"/>
      <c r="AS61" s="408"/>
      <c r="AT61" s="408"/>
      <c r="AU61" s="408"/>
      <c r="AV61" s="408"/>
      <c r="AW61" s="408"/>
      <c r="AX61" s="408"/>
      <c r="AY61" s="408"/>
      <c r="AZ61" s="408"/>
      <c r="BA61" s="408"/>
    </row>
    <row r="62" spans="1:53" x14ac:dyDescent="0.3">
      <c r="A62" s="404"/>
      <c r="B62" s="404"/>
      <c r="C62" s="404"/>
      <c r="D62" s="404"/>
      <c r="E62" s="404"/>
      <c r="F62" s="80"/>
      <c r="G62" s="80"/>
      <c r="H62" s="194"/>
      <c r="K62" s="194"/>
      <c r="L62" s="194" t="s">
        <v>62</v>
      </c>
      <c r="M62" s="193" t="s">
        <v>63</v>
      </c>
      <c r="N62" s="193"/>
      <c r="O62" s="194" t="s">
        <v>89</v>
      </c>
      <c r="P62" s="19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5"/>
      <c r="AJ62" s="80"/>
      <c r="AK62" s="80"/>
      <c r="AL62" s="80"/>
    </row>
    <row r="63" spans="1:53" x14ac:dyDescent="0.3">
      <c r="A63" s="404"/>
      <c r="B63" s="404"/>
      <c r="C63" s="404"/>
      <c r="D63" s="404"/>
      <c r="E63" s="404"/>
      <c r="F63" s="80"/>
      <c r="G63" s="80"/>
      <c r="H63" s="194"/>
      <c r="K63" s="194"/>
      <c r="L63" s="194" t="s">
        <v>62</v>
      </c>
      <c r="M63" s="193" t="s">
        <v>63</v>
      </c>
      <c r="N63" s="193"/>
      <c r="O63" s="194" t="s">
        <v>90</v>
      </c>
      <c r="P63" s="19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5"/>
      <c r="AJ63" s="80"/>
      <c r="AK63" s="80"/>
      <c r="AL63" s="80"/>
    </row>
    <row r="64" spans="1:53" x14ac:dyDescent="0.3">
      <c r="A64" s="3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4"/>
      <c r="AF64" s="84"/>
      <c r="AG64" s="84"/>
      <c r="AH64" s="84"/>
      <c r="AI64" s="85"/>
      <c r="AJ64" s="80"/>
      <c r="AK64" s="80"/>
      <c r="AL64" s="80"/>
    </row>
    <row r="65" spans="1:48" x14ac:dyDescent="0.3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</row>
    <row r="66" spans="1:48" x14ac:dyDescent="0.3">
      <c r="A66" s="406" t="s">
        <v>28</v>
      </c>
      <c r="B66" s="406"/>
      <c r="C66" s="406"/>
      <c r="D66" s="408"/>
      <c r="E66" s="408"/>
    </row>
    <row r="67" spans="1:48" x14ac:dyDescent="0.3">
      <c r="A67" s="404" t="s">
        <v>29</v>
      </c>
      <c r="B67" s="404"/>
      <c r="C67" s="404"/>
      <c r="D67" s="404"/>
      <c r="E67" s="404"/>
    </row>
    <row r="68" spans="1:48" x14ac:dyDescent="0.3">
      <c r="A68" s="404" t="s">
        <v>30</v>
      </c>
      <c r="B68" s="404"/>
      <c r="C68" s="404"/>
      <c r="D68" s="404"/>
      <c r="E68" s="404"/>
    </row>
  </sheetData>
  <sheetProtection password="D1F1" sheet="1" objects="1" scenarios="1"/>
  <mergeCells count="149">
    <mergeCell ref="AR60:AS60"/>
    <mergeCell ref="AT60:AU60"/>
    <mergeCell ref="AV60:AW60"/>
    <mergeCell ref="C60:D60"/>
    <mergeCell ref="A62:E62"/>
    <mergeCell ref="A57:Z57"/>
    <mergeCell ref="D56:L56"/>
    <mergeCell ref="Z56:AH56"/>
    <mergeCell ref="S54:S55"/>
    <mergeCell ref="T54:T55"/>
    <mergeCell ref="U54:U55"/>
    <mergeCell ref="V54:V55"/>
    <mergeCell ref="W54:W55"/>
    <mergeCell ref="X54:X55"/>
    <mergeCell ref="M54:M55"/>
    <mergeCell ref="N54:N55"/>
    <mergeCell ref="O54:O55"/>
    <mergeCell ref="X60:Y60"/>
    <mergeCell ref="AA60:AB60"/>
    <mergeCell ref="AC60:AD60"/>
    <mergeCell ref="AE60:AF60"/>
    <mergeCell ref="AG60:AH60"/>
    <mergeCell ref="P54:P55"/>
    <mergeCell ref="Q54:Q55"/>
    <mergeCell ref="X61:Y61"/>
    <mergeCell ref="AA61:AB61"/>
    <mergeCell ref="AC61:AD61"/>
    <mergeCell ref="AE61:AF61"/>
    <mergeCell ref="AG61:AH61"/>
    <mergeCell ref="AI61:AJ61"/>
    <mergeCell ref="AI60:AJ60"/>
    <mergeCell ref="AK60:AL60"/>
    <mergeCell ref="AP60:AQ60"/>
    <mergeCell ref="AZ61:BA61"/>
    <mergeCell ref="AR59:AS59"/>
    <mergeCell ref="AT59:AU59"/>
    <mergeCell ref="AV59:AW59"/>
    <mergeCell ref="AX59:AY59"/>
    <mergeCell ref="AZ59:BA59"/>
    <mergeCell ref="AP59:AQ59"/>
    <mergeCell ref="AA57:AO57"/>
    <mergeCell ref="C59:D59"/>
    <mergeCell ref="X59:Y59"/>
    <mergeCell ref="AA59:AB59"/>
    <mergeCell ref="AC59:AD59"/>
    <mergeCell ref="AE59:AF59"/>
    <mergeCell ref="AG59:AH59"/>
    <mergeCell ref="AI59:AJ59"/>
    <mergeCell ref="AK59:AL59"/>
    <mergeCell ref="AK61:AL61"/>
    <mergeCell ref="AP61:AQ61"/>
    <mergeCell ref="AR61:AS61"/>
    <mergeCell ref="AT61:AU61"/>
    <mergeCell ref="AV61:AW61"/>
    <mergeCell ref="AX61:AY61"/>
    <mergeCell ref="AX60:AY60"/>
    <mergeCell ref="AZ60:BA60"/>
    <mergeCell ref="AK54:AL54"/>
    <mergeCell ref="AK55:AL55"/>
    <mergeCell ref="A54:L54"/>
    <mergeCell ref="A50:AL50"/>
    <mergeCell ref="A51:AO51"/>
    <mergeCell ref="A52:AO52"/>
    <mergeCell ref="AN53:AO53"/>
    <mergeCell ref="AN50:AO50"/>
    <mergeCell ref="AN47:AO47"/>
    <mergeCell ref="A48:AO48"/>
    <mergeCell ref="A49:AL49"/>
    <mergeCell ref="AN49:AO49"/>
    <mergeCell ref="R54:R55"/>
    <mergeCell ref="Y54:Y55"/>
    <mergeCell ref="Z54:AH54"/>
    <mergeCell ref="AN45:AO45"/>
    <mergeCell ref="AN46:AO46"/>
    <mergeCell ref="B35:B36"/>
    <mergeCell ref="AN35:AO35"/>
    <mergeCell ref="AN36:AO36"/>
    <mergeCell ref="B37:B38"/>
    <mergeCell ref="AN37:AO37"/>
    <mergeCell ref="AN38:AO38"/>
    <mergeCell ref="B39:B40"/>
    <mergeCell ref="AN24:AO24"/>
    <mergeCell ref="B25:B26"/>
    <mergeCell ref="AN25:AO25"/>
    <mergeCell ref="AN26:AO26"/>
    <mergeCell ref="A39:A40"/>
    <mergeCell ref="B41:B42"/>
    <mergeCell ref="B43:B44"/>
    <mergeCell ref="A41:A42"/>
    <mergeCell ref="A43:A44"/>
    <mergeCell ref="B33:B34"/>
    <mergeCell ref="A33:A38"/>
    <mergeCell ref="AN15:AO15"/>
    <mergeCell ref="AN16:AO16"/>
    <mergeCell ref="B17:B18"/>
    <mergeCell ref="AN17:AO17"/>
    <mergeCell ref="AN18:AO18"/>
    <mergeCell ref="B19:B20"/>
    <mergeCell ref="AN19:AO19"/>
    <mergeCell ref="AN20:AO20"/>
    <mergeCell ref="A27:A32"/>
    <mergeCell ref="B27:B28"/>
    <mergeCell ref="AN27:AO27"/>
    <mergeCell ref="AN28:AO28"/>
    <mergeCell ref="B29:B30"/>
    <mergeCell ref="AN29:AO29"/>
    <mergeCell ref="AN30:AO30"/>
    <mergeCell ref="B31:B32"/>
    <mergeCell ref="AN31:AO31"/>
    <mergeCell ref="AN32:AO32"/>
    <mergeCell ref="A21:A26"/>
    <mergeCell ref="B21:B22"/>
    <mergeCell ref="AN21:AO21"/>
    <mergeCell ref="AN22:AO22"/>
    <mergeCell ref="B23:B24"/>
    <mergeCell ref="AN23:AO23"/>
    <mergeCell ref="AN8:AO8"/>
    <mergeCell ref="A3:AM3"/>
    <mergeCell ref="A4:AM4"/>
    <mergeCell ref="A5:F5"/>
    <mergeCell ref="G5:AI5"/>
    <mergeCell ref="A6:B6"/>
    <mergeCell ref="C6:AI6"/>
    <mergeCell ref="A9:A14"/>
    <mergeCell ref="B9:B10"/>
    <mergeCell ref="AN9:AO9"/>
    <mergeCell ref="AN10:AO10"/>
    <mergeCell ref="B11:B12"/>
    <mergeCell ref="AN11:AO11"/>
    <mergeCell ref="AN12:AO12"/>
    <mergeCell ref="B13:B14"/>
    <mergeCell ref="AN13:AO13"/>
    <mergeCell ref="AN14:AO14"/>
    <mergeCell ref="A66:C66"/>
    <mergeCell ref="D66:E66"/>
    <mergeCell ref="A67:E67"/>
    <mergeCell ref="A68:E68"/>
    <mergeCell ref="A7:D7"/>
    <mergeCell ref="E7:G7"/>
    <mergeCell ref="J7:L7"/>
    <mergeCell ref="M7:O7"/>
    <mergeCell ref="A8:B8"/>
    <mergeCell ref="A15:A20"/>
    <mergeCell ref="B15:B16"/>
    <mergeCell ref="B45:B46"/>
    <mergeCell ref="A45:A46"/>
    <mergeCell ref="A63:E63"/>
    <mergeCell ref="A61:C61"/>
    <mergeCell ref="D61:E61"/>
  </mergeCells>
  <printOptions horizontalCentered="1"/>
  <pageMargins left="3.937007874015748E-2" right="3.937007874015748E-2" top="0.98425196850393704" bottom="0.55118110236220474" header="0.11811023622047245" footer="0.11811023622047245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7</vt:i4>
      </vt:variant>
      <vt:variant>
        <vt:lpstr>Zone denumite</vt:lpstr>
      </vt:variant>
      <vt:variant>
        <vt:i4>11</vt:i4>
      </vt:variant>
    </vt:vector>
  </HeadingPairs>
  <TitlesOfParts>
    <vt:vector size="18" baseType="lpstr">
      <vt:lpstr>Introducere SEM II</vt:lpstr>
      <vt:lpstr>Februarie</vt:lpstr>
      <vt:lpstr>Martie</vt:lpstr>
      <vt:lpstr>Aprilie</vt:lpstr>
      <vt:lpstr>Mai</vt:lpstr>
      <vt:lpstr>Iunie</vt:lpstr>
      <vt:lpstr>Anexa Sem II</vt:lpstr>
      <vt:lpstr>'Anexa Sem II'!_Toc522871847</vt:lpstr>
      <vt:lpstr>Aprilie!_Toc522871847</vt:lpstr>
      <vt:lpstr>Februarie!_Toc522871847</vt:lpstr>
      <vt:lpstr>Iunie!_Toc522871847</vt:lpstr>
      <vt:lpstr>Mai!_Toc522871847</vt:lpstr>
      <vt:lpstr>Martie!_Toc522871847</vt:lpstr>
      <vt:lpstr>Aprilie!Zona_de_imprimat</vt:lpstr>
      <vt:lpstr>Februarie!Zona_de_imprimat</vt:lpstr>
      <vt:lpstr>Iunie!Zona_de_imprimat</vt:lpstr>
      <vt:lpstr>Mai!Zona_de_imprimat</vt:lpstr>
      <vt:lpstr>Martie!Zona_de_imprimat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 Timis</dc:creator>
  <cp:lastModifiedBy>CJT Elena Paun</cp:lastModifiedBy>
  <cp:lastPrinted>2019-05-24T08:48:20Z</cp:lastPrinted>
  <dcterms:created xsi:type="dcterms:W3CDTF">2018-10-30T06:32:41Z</dcterms:created>
  <dcterms:modified xsi:type="dcterms:W3CDTF">2019-06-12T07:15:22Z</dcterms:modified>
</cp:coreProperties>
</file>